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<sst xmlns="http://schemas.openxmlformats.org/spreadsheetml/2006/main" count="186" uniqueCount="152">
  <si>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</si>
  <si>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</si>
  <si>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</si>
  <si>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</si>
  <si>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</si>
  <si>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</si>
  <si>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</si>
  <si>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</si>
  <si>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</si>
  <si>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</si>
  <si>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</si>
  <si>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</si>
  <si>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</si>
  <si>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</si>
  <si>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</si>
  <si>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</si>
  <si>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</si>
  <si>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</si>
  <si>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</si>
  <si>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</si>
  <si>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</si>
  <si>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</si>
  <si>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</si>
  <si>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</si>
  <si>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</si>
  <si>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</si>
  <si>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</si>
  <si>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</si>
  <si>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</si>
  <si>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</si>
  <si>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</si>
  <si>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</si>
  <si>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</si>
  <si>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</si>
  <si>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</si>
  <si>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</si>
  <si>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</si>
  <si>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</si>
  <si>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</si>
  <si>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</si>
  <si>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</si>
  <si>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</si>
  <si>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</si>
  <si>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</si>
  <si>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</si>
  <si>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</si>
  <si>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</si>
  <si>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</si>
  <si>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</si>
  <si>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</si>
  <si>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</si>
  <si>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</si>
  <si>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</si>
  <si>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</si>
  <si>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</si>
  <si>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</si>
  <si>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</si>
  <si>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</si>
  <si>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</si>
  <si>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</si>
  <si>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</si>
  <si>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</si>
  <si>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</si>
  <si>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</si>
  <si>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</si>
  <si>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</si>
  <si>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</si>
  <si>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</si>
  <si>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</si>
  <si>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</si>
  <si>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</si>
  <si>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</si>
  <si>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</si>
  <si>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</si>
  <si>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</si>
  <si>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</si>
  <si>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</si>
  <si>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</si>
  <si>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</si>
  <si>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</si>
  <si>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</si>
  <si>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</si>
  <si>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</si>
  <si>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</si>
  <si>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</si>
  <si>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</si>
  <si>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</si>
  <si>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</si>
  <si>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</si>
  <si>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</si>
  <si>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</si>
  <si>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</si>
  <si>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</si>
  <si>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</si>
  <si>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</si>
  <si>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</si>
  <si>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</si>
  <si>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</si>
  <si>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</si>
  <si>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</si>
  <si>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</si>
  <si>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</si>
  <si>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</si>
  <si>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</si>
  <si>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</si>
  <si>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</si>
  <si>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</si>
  <si>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</si>
  <si>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</si>
  <si>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</si>
  <si>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</si>
  <si>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</si>
  <si>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</si>
  <si>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</si>
  <si>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</si>
  <si>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</si>
  <si>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</si>
  <si>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</si>
  <si>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</si>
  <si>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</si>
  <si>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</si>
  <si>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</si>
  <si>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</si>
  <si>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</si>
  <si>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</si>
  <si>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</si>
  <si>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</si>
  <si>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</si>
  <si>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</si>
  <si>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</si>
  <si>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</si>
  <si>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</si>
  <si>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</si>
  <si>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</si>
  <si>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Šakių raj.savivaldybės jaunimo kūrybos ir sporto centras</t>
  </si>
  <si>
    <t>PAGAL  2014.03.31 D. DUOMENIS</t>
  </si>
  <si>
    <t xml:space="preserve">2014.04.16 Nr. 4.1-16     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</si>
  <si>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</si>
  <si>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</si>
  <si>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</si>
  <si>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</si>
  <si>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</si>
  <si>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</si>
  <si>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</si>
  <si>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</si>
  <si>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</si>
  <si>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</si>
  <si>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</si>
  <si>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 xml:space="preserve">______________Direktorė_______________________________________                                 </t>
  </si>
  <si>
    <t>__Roma Paškevičiūtė___</t>
  </si>
  <si>
    <t xml:space="preserve">_____________Vyr. buhalterė____________________________________                                     </t>
  </si>
  <si>
    <t>_Zita Grockienė_____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</si>
</sst>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SheetLayoutView="100" workbookViewId="0" topLeftCell="A61">
      <selection activeCell="A14" sqref="A14:G1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5" t="s">
        <v>94</v>
      </c>
      <c r="F2" s="96"/>
      <c r="G2" s="96"/>
    </row>
    <row r="3" spans="5:7" ht="12.75">
      <c r="E3" s="97" t="s">
        <v>113</v>
      </c>
      <c r="F3" s="98"/>
      <c r="G3" s="98"/>
    </row>
    <row r="4" ht="12.75"/>
    <row r="5" spans="1:7" ht="12.75">
      <c r="A5" s="105" t="s">
        <v>93</v>
      </c>
      <c r="B5" s="106"/>
      <c r="C5" s="106"/>
      <c r="D5" s="106"/>
      <c r="E5" s="106"/>
      <c r="F5" s="104"/>
      <c r="G5" s="104"/>
    </row>
    <row r="6" spans="1:7" ht="12.75">
      <c r="A6" s="107"/>
      <c r="B6" s="107"/>
      <c r="C6" s="107"/>
      <c r="D6" s="107"/>
      <c r="E6" s="107"/>
      <c r="F6" s="107"/>
      <c r="G6" s="107"/>
    </row>
    <row r="7" spans="1:7" ht="12.75">
      <c r="A7" s="99" t="s">
        <v>134</v>
      </c>
      <c r="B7" s="100"/>
      <c r="C7" s="100"/>
      <c r="D7" s="100"/>
      <c r="E7" s="100"/>
      <c r="F7" s="101"/>
      <c r="G7" s="101"/>
    </row>
    <row r="8" spans="1:7" ht="12.75">
      <c r="A8" s="102" t="s">
        <v>114</v>
      </c>
      <c r="B8" s="103"/>
      <c r="C8" s="103"/>
      <c r="D8" s="103"/>
      <c r="E8" s="103"/>
      <c r="F8" s="104"/>
      <c r="G8" s="104"/>
    </row>
    <row r="9" spans="1:7" ht="12.75" customHeight="1">
      <c r="A9" s="102" t="s">
        <v>110</v>
      </c>
      <c r="B9" s="103"/>
      <c r="C9" s="103"/>
      <c r="D9" s="103"/>
      <c r="E9" s="103"/>
      <c r="F9" s="104"/>
      <c r="G9" s="104"/>
    </row>
    <row r="10" spans="1:7" ht="12.75">
      <c r="A10" s="94" t="s">
        <v>115</v>
      </c>
      <c r="B10" s="111"/>
      <c r="C10" s="111"/>
      <c r="D10" s="111"/>
      <c r="E10" s="111"/>
      <c r="F10" s="112"/>
      <c r="G10" s="112"/>
    </row>
    <row r="11" spans="1:7" ht="12.75">
      <c r="A11" s="112"/>
      <c r="B11" s="112"/>
      <c r="C11" s="112"/>
      <c r="D11" s="112"/>
      <c r="E11" s="112"/>
      <c r="F11" s="112"/>
      <c r="G11" s="112"/>
    </row>
    <row r="12" spans="1:5" ht="12.75">
      <c r="A12" s="93"/>
      <c r="B12" s="104"/>
      <c r="C12" s="104"/>
      <c r="D12" s="104"/>
      <c r="E12" s="104"/>
    </row>
    <row r="13" spans="1:7" ht="12.75">
      <c r="A13" s="105" t="s">
        <v>0</v>
      </c>
      <c r="B13" s="106"/>
      <c r="C13" s="106"/>
      <c r="D13" s="106"/>
      <c r="E13" s="106"/>
      <c r="F13" s="113"/>
      <c r="G13" s="113"/>
    </row>
    <row r="14" spans="1:7" ht="12.75">
      <c r="A14" s="105" t="s">
        <v>135</v>
      </c>
      <c r="B14" s="106"/>
      <c r="C14" s="106"/>
      <c r="D14" s="106"/>
      <c r="E14" s="106"/>
      <c r="F14" s="113"/>
      <c r="G14" s="113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14" t="s">
        <v>136</v>
      </c>
      <c r="B16" s="115"/>
      <c r="C16" s="115"/>
      <c r="D16" s="115"/>
      <c r="E16" s="115"/>
      <c r="F16" s="116"/>
      <c r="G16" s="116"/>
    </row>
    <row r="17" spans="1:7" ht="12.75">
      <c r="A17" s="102" t="s">
        <v>1</v>
      </c>
      <c r="B17" s="102"/>
      <c r="C17" s="102"/>
      <c r="D17" s="102"/>
      <c r="E17" s="102"/>
      <c r="F17" s="117"/>
      <c r="G17" s="117"/>
    </row>
    <row r="18" spans="1:7" ht="12.75" customHeight="1">
      <c r="A18" s="8"/>
      <c r="B18" s="9"/>
      <c r="C18" s="9"/>
      <c r="D18" s="118" t="s">
        <v>125</v>
      </c>
      <c r="E18" s="118"/>
      <c r="F18" s="118"/>
      <c r="G18" s="118"/>
    </row>
    <row r="19" spans="1:7" ht="67.5" customHeight="1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16717458.739999998</v>
      </c>
      <c r="G20" s="87">
        <f>SUM(G21,G27,G38,G39)</f>
        <v>16781532.86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3</v>
      </c>
      <c r="G21" s="88">
        <f>SUM(G22:G26)</f>
        <v>3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 t="s">
        <v>137</v>
      </c>
      <c r="F23" s="88">
        <v>3</v>
      </c>
      <c r="G23" s="88">
        <v>3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138</v>
      </c>
      <c r="F27" s="88">
        <f>SUM(F28:F37)</f>
        <v>16717455.739999998</v>
      </c>
      <c r="G27" s="88">
        <f>SUM(G28:G37)</f>
        <v>16781529.86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16622900.069999998</v>
      </c>
      <c r="G29" s="88">
        <v>16681329.899999999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833.36</v>
      </c>
      <c r="G30" s="88">
        <v>895.85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93722.31</v>
      </c>
      <c r="G35" s="88">
        <v>99304.11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294393.73000000004</v>
      </c>
      <c r="G41" s="87">
        <f>SUM(G42,G48,G49,G56,G57)</f>
        <v>239653.58000000002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 t="s">
        <v>139</v>
      </c>
      <c r="F42" s="88">
        <f>SUM(F43:F47)</f>
        <v>8216.03</v>
      </c>
      <c r="G42" s="88">
        <f>SUM(G43:G47)</f>
        <v>8507.79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8216.03</v>
      </c>
      <c r="G44" s="88">
        <v>8507.79</v>
      </c>
    </row>
    <row r="45" spans="1:7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 t="s">
        <v>140</v>
      </c>
      <c r="F48" s="88">
        <v>41500</v>
      </c>
      <c r="G48" s="88">
        <v>41500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240879.01</v>
      </c>
      <c r="G49" s="88">
        <f>SUM(G50:G55)</f>
        <v>189192.81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>
        <v>6847</v>
      </c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19" t="s">
        <v>89</v>
      </c>
      <c r="D53" s="120"/>
      <c r="E53" s="85"/>
      <c r="F53" s="88"/>
      <c r="G53" s="88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240879.01</v>
      </c>
      <c r="G54" s="88">
        <v>182345.81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141</v>
      </c>
      <c r="F57" s="88">
        <v>3798.69</v>
      </c>
      <c r="G57" s="88">
        <v>452.98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17011852.47</v>
      </c>
      <c r="G58" s="88">
        <f>SUM(G20,G40,G41)</f>
        <v>17021186.439999998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142</v>
      </c>
      <c r="F59" s="87">
        <f>SUM(F60:F63)</f>
        <v>16723699.440000001</v>
      </c>
      <c r="G59" s="87">
        <f>SUM(G60:G63)</f>
        <v>16784535.05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2066391.57</v>
      </c>
      <c r="G60" s="88">
        <v>2073557.48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11460849.33</v>
      </c>
      <c r="G61" s="88">
        <v>11502463.55</v>
      </c>
    </row>
    <row r="62" spans="1:7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3183691.47</v>
      </c>
      <c r="G62" s="88">
        <v>3194733.18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12767.07</v>
      </c>
      <c r="G63" s="88">
        <v>13780.84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243429.94</v>
      </c>
      <c r="G64" s="87">
        <f>SUM(G65,G69)</f>
        <v>290786.98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243429.94</v>
      </c>
      <c r="G69" s="88">
        <f>SUM(G70:G75,G78:G83)</f>
        <v>290786.98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 t="s">
        <v>143</v>
      </c>
      <c r="F75" s="88">
        <f>SUM(F76,F77)</f>
        <v>1320</v>
      </c>
      <c r="G75" s="88">
        <f>SUM(G76,G77)</f>
        <v>2640</v>
      </c>
    </row>
    <row r="76" spans="1:7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128</v>
      </c>
      <c r="B77" s="26"/>
      <c r="C77" s="27"/>
      <c r="D77" s="46" t="s">
        <v>70</v>
      </c>
      <c r="E77" s="82"/>
      <c r="F77" s="88">
        <v>1320</v>
      </c>
      <c r="G77" s="88">
        <v>2640</v>
      </c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30" t="s">
        <v>144</v>
      </c>
      <c r="F79" s="88">
        <v>1916.32</v>
      </c>
      <c r="G79" s="88">
        <v>11627.52</v>
      </c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30" t="s">
        <v>145</v>
      </c>
      <c r="F80" s="88">
        <v>174447.41</v>
      </c>
      <c r="G80" s="88">
        <v>235291.12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/>
    </row>
    <row r="82" spans="1:7" s="12" customFormat="1" ht="12.75" customHeight="1">
      <c r="A82" s="23" t="s">
        <v>126</v>
      </c>
      <c r="B82" s="26"/>
      <c r="C82" s="45" t="s">
        <v>91</v>
      </c>
      <c r="D82" s="46"/>
      <c r="E82" s="30" t="s">
        <v>146</v>
      </c>
      <c r="F82" s="88">
        <v>65746.21</v>
      </c>
      <c r="G82" s="88">
        <v>41228.34</v>
      </c>
    </row>
    <row r="83" spans="1:7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v>44723.09</v>
      </c>
      <c r="G84" s="87">
        <f>SUM(G85,G86,G89,G90)</f>
        <v>-54135.59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 t="s">
        <v>147</v>
      </c>
      <c r="F90" s="88">
        <v>44723.09</v>
      </c>
      <c r="G90" s="88">
        <f>SUM(G91,G92)</f>
        <v>-54135.59</v>
      </c>
    </row>
    <row r="91" spans="1:7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44723.09</v>
      </c>
      <c r="G91" s="88">
        <v>-1080.59</v>
      </c>
    </row>
    <row r="92" spans="1:7" s="12" customFormat="1" ht="12.75" customHeight="1">
      <c r="A92" s="23" t="s">
        <v>120</v>
      </c>
      <c r="B92" s="31"/>
      <c r="C92" s="43" t="s">
        <v>106</v>
      </c>
      <c r="D92" s="10"/>
      <c r="E92" s="82"/>
      <c r="F92" s="88"/>
      <c r="G92" s="88">
        <v>-53055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24" t="s">
        <v>121</v>
      </c>
      <c r="C94" s="125"/>
      <c r="D94" s="120"/>
      <c r="E94" s="30"/>
      <c r="F94" s="89">
        <f>SUM(F59,F64,F84,F93)</f>
        <v>17011852.470000003</v>
      </c>
      <c r="G94" s="89">
        <f>SUM(G59,G64,G84,G93)</f>
        <v>17021186.44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7" t="s">
        <v>148</v>
      </c>
      <c r="B96" s="127"/>
      <c r="C96" s="127"/>
      <c r="D96" s="127"/>
      <c r="E96" s="91"/>
      <c r="F96" s="103" t="s">
        <v>149</v>
      </c>
      <c r="G96" s="103"/>
    </row>
    <row r="97" spans="1:7" s="12" customFormat="1" ht="12.75" customHeight="1">
      <c r="A97" s="126" t="s">
        <v>131</v>
      </c>
      <c r="B97" s="126"/>
      <c r="C97" s="126"/>
      <c r="D97" s="126"/>
      <c r="E97" s="42" t="s">
        <v>132</v>
      </c>
      <c r="F97" s="102" t="s">
        <v>112</v>
      </c>
      <c r="G97" s="102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29" t="s">
        <v>150</v>
      </c>
      <c r="B99" s="129"/>
      <c r="C99" s="129"/>
      <c r="D99" s="129"/>
      <c r="E99" s="92"/>
      <c r="F99" s="111" t="s">
        <v>151</v>
      </c>
      <c r="G99" s="111"/>
    </row>
    <row r="100" spans="1:7" s="12" customFormat="1" ht="12.75" customHeight="1">
      <c r="A100" s="128" t="s">
        <v>133</v>
      </c>
      <c r="B100" s="128"/>
      <c r="C100" s="128"/>
      <c r="D100" s="128"/>
      <c r="E100" s="61" t="s">
        <v>132</v>
      </c>
      <c r="F100" s="94" t="s">
        <v>112</v>
      </c>
      <c r="G100" s="94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Buhalterija</dc:creator>
  <cp:keywords/>
  <dc:description/>
  <cp:lastModifiedBy>Buhalterija</cp:lastModifiedBy>
  <cp:lastPrinted>2014-04-25T07:47:23Z</cp:lastPrinted>
  <dcterms:created xsi:type="dcterms:W3CDTF">2009-07-20T14:30:53Z</dcterms:created>
  <dcterms:modified xsi:type="dcterms:W3CDTF">2014-04-30T06:58:32Z</dcterms:modified>
  <cp:category/>
  <cp:version/>
  <cp:contentType/>
  <cp:contentStatus/>
</cp:coreProperties>
</file>