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21" s="1"/>
  <c r="I31"/>
  <c r="H46" l="1"/>
  <c r="H54" s="1"/>
  <c r="H56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<sst xmlns="http://schemas.openxmlformats.org/spreadsheetml/2006/main" count="144" uniqueCount="112">
  <si>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</si>
  <si>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</si>
  <si>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</si>
  <si>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</si>
  <si>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</si>
  <si>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</si>
  <si>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</si>
  <si>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</si>
  <si>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</si>
  <si>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</si>
  <si>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</si>
  <si>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</si>
  <si>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</si>
  <si>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</si>
  <si>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</si>
  <si>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</si>
  <si>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</si>
  <si>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</si>
  <si>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</si>
  <si>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</si>
  <si>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</si>
  <si>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</si>
  <si>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</si>
  <si>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</si>
  <si>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</si>
  <si>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</si>
  <si>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</si>
  <si>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</si>
  <si>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</si>
  <si>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</si>
  <si>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</si>
  <si>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</si>
  <si>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</si>
  <si>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</si>
  <si>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</si>
  <si>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</si>
  <si>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</si>
  <si>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</si>
  <si>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</si>
  <si>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</si>
  <si>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</si>
  <si>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</si>
  <si>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</si>
  <si>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</si>
  <si>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</si>
  <si>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</si>
  <si>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</si>
  <si>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</si>
  <si>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</si>
  <si>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</si>
  <si>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</si>
  <si>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</si>
  <si>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</si>
  <si>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</si>
  <si>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</si>
  <si>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</si>
  <si>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</si>
  <si>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</si>
  <si>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</si>
  <si>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</si>
  <si>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</si>
  <si>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</si>
  <si>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</si>
  <si>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</si>
  <si>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</si>
  <si>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</si>
  <si>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</si>
  <si>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</si>
  <si>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</si>
  <si>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</si>
  <si>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</si>
  <si>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</si>
  <si>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</si>
  <si>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</si>
  <si>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</si>
  <si>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</si>
  <si>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</si>
  <si>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</si>
  <si>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</si>
  <si>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</si>
  <si>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</si>
  <si>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</si>
  <si>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</si>
  <si>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</si>
  <si>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</si>
  <si>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</si>
  <si>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</si>
  <si>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</si>
  <si>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</si>
  <si>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</si>
  <si>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</si>
  <si>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</si>
  <si>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</si>
  <si>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</si>
  <si>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</si>
  <si>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</si>
  <si>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</si>
  <si>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</si>
  <si>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</si>
  <si>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</si>
  <si>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</si>
  <si>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</si>
  <si>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</si>
  <si>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</si>
  <si>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</si>
  <si>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</si>
  <si>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_______________________________________________________                     </t>
  </si>
  <si>
    <t>Šakių raj.savivaldybės jaunimo kūrybos ir sporto centras</t>
  </si>
  <si>
    <t>PAGAL  2015.03.31 D. DUOMENIS</t>
  </si>
  <si>
    <t xml:space="preserve">        ___Roma Paškevičiūtė______</t>
  </si>
  <si>
    <t xml:space="preserve">        ___Zita Grockienė___________</t>
  </si>
  <si>
    <t xml:space="preserve">2015.04.17 Nr. 4.3-16    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</si>
</sst>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Normal="100" zoomScaleSheetLayoutView="100" workbookViewId="0">
      <selection activeCell="D77" sqref="D7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5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6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7" t="s">
        <v>107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44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4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4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4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7" t="s">
        <v>2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7" t="s">
        <v>108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0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11" ht="15">
      <c r="A18" s="44" t="s">
        <v>3</v>
      </c>
      <c r="B18" s="45"/>
      <c r="C18" s="45"/>
      <c r="D18" s="45"/>
      <c r="E18" s="45"/>
      <c r="F18" s="45"/>
      <c r="G18" s="45"/>
      <c r="H18" s="45"/>
      <c r="I18" s="45"/>
      <c r="K18" s="26"/>
    </row>
    <row r="19" spans="1:11" s="11" customFormat="1" ht="15">
      <c r="A19" s="63" t="s">
        <v>98</v>
      </c>
      <c r="B19" s="45"/>
      <c r="C19" s="45"/>
      <c r="D19" s="45"/>
      <c r="E19" s="45"/>
      <c r="F19" s="45"/>
      <c r="G19" s="45"/>
      <c r="H19" s="45"/>
      <c r="I19" s="45"/>
      <c r="K19" s="1"/>
    </row>
    <row r="20" spans="1:11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  <c r="K20" s="1"/>
    </row>
    <row r="21" spans="1:11" ht="15.75">
      <c r="A21" s="3" t="s">
        <v>8</v>
      </c>
      <c r="B21" s="9" t="s">
        <v>9</v>
      </c>
      <c r="C21" s="43" t="s">
        <v>9</v>
      </c>
      <c r="D21" s="71"/>
      <c r="E21" s="71"/>
      <c r="F21" s="71"/>
      <c r="G21" s="18"/>
      <c r="H21" s="22">
        <f>SUM(H22,H27,H28)</f>
        <v>179434.84999999998</v>
      </c>
      <c r="I21" s="22">
        <f>SUM(I22,I27,I28)</f>
        <v>165911.23000000004</v>
      </c>
    </row>
    <row r="22" spans="1:11" ht="15.75">
      <c r="A22" s="2" t="s">
        <v>10</v>
      </c>
      <c r="B22" s="14" t="s">
        <v>11</v>
      </c>
      <c r="C22" s="41" t="s">
        <v>11</v>
      </c>
      <c r="D22" s="41"/>
      <c r="E22" s="41"/>
      <c r="F22" s="41"/>
      <c r="G22" s="19"/>
      <c r="H22" s="23">
        <f>SUM(H23:H26)</f>
        <v>147405.84999999998</v>
      </c>
      <c r="I22" s="23">
        <f>SUM(I23:I26)</f>
        <v>126193.90000000002</v>
      </c>
    </row>
    <row r="23" spans="1:11" ht="15.75">
      <c r="A23" s="2" t="s">
        <v>47</v>
      </c>
      <c r="B23" s="14" t="s">
        <v>48</v>
      </c>
      <c r="C23" s="41" t="s">
        <v>48</v>
      </c>
      <c r="D23" s="41"/>
      <c r="E23" s="41"/>
      <c r="F23" s="41"/>
      <c r="G23" s="19"/>
      <c r="H23" s="28">
        <v>12160.800000000001</v>
      </c>
      <c r="I23" s="28">
        <v>12265.1</v>
      </c>
    </row>
    <row r="24" spans="1:11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130410.78</v>
      </c>
      <c r="I24" s="28">
        <v>107549.57</v>
      </c>
    </row>
    <row r="25" spans="1:11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3197.91</v>
      </c>
      <c r="I25" s="28">
        <v>3482.52</v>
      </c>
    </row>
    <row r="26" spans="1:11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>
        <v>1636.36</v>
      </c>
      <c r="I26" s="28">
        <v>2896.71</v>
      </c>
    </row>
    <row r="27" spans="1:11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</row>
    <row r="28" spans="1:11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32029</v>
      </c>
      <c r="I28" s="23">
        <f>SUM(I29)+SUM(I30)</f>
        <v>39717.33</v>
      </c>
    </row>
    <row r="29" spans="1:11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32029</v>
      </c>
      <c r="I29" s="28">
        <v>39717.33</v>
      </c>
    </row>
    <row r="30" spans="1:11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</row>
    <row r="31" spans="1:11" ht="15.75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166823.66</v>
      </c>
      <c r="I31" s="22">
        <f>SUM(I32:I45)</f>
        <v>152958.54</v>
      </c>
    </row>
    <row r="32" spans="1:11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8">
        <v>69838.83</v>
      </c>
      <c r="I32" s="28">
        <v>67011.520000000004</v>
      </c>
    </row>
    <row r="33" spans="1:9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8">
        <v>18608.91</v>
      </c>
      <c r="I33" s="28">
        <v>18557.16</v>
      </c>
    </row>
    <row r="34" spans="1:9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8">
        <v>27283.79</v>
      </c>
      <c r="I34" s="28">
        <v>38985.300000000003</v>
      </c>
    </row>
    <row r="35" spans="1:9" ht="15.75">
      <c r="A35" s="2" t="s">
        <v>22</v>
      </c>
      <c r="B35" s="14" t="s">
        <v>60</v>
      </c>
      <c r="C35" s="41" t="s">
        <v>89</v>
      </c>
      <c r="D35" s="40"/>
      <c r="E35" s="40"/>
      <c r="F35" s="40"/>
      <c r="G35" s="19"/>
      <c r="H35" s="28">
        <v>1060.78</v>
      </c>
      <c r="I35" s="28">
        <v>1671.26</v>
      </c>
    </row>
    <row r="36" spans="1:9" ht="15.75">
      <c r="A36" s="2" t="s">
        <v>61</v>
      </c>
      <c r="B36" s="14" t="s">
        <v>62</v>
      </c>
      <c r="C36" s="41" t="s">
        <v>90</v>
      </c>
      <c r="D36" s="40"/>
      <c r="E36" s="40"/>
      <c r="F36" s="40"/>
      <c r="G36" s="19"/>
      <c r="H36" s="28"/>
      <c r="I36" s="28"/>
    </row>
    <row r="37" spans="1:9" ht="15.75">
      <c r="A37" s="2" t="s">
        <v>63</v>
      </c>
      <c r="B37" s="14" t="s">
        <v>64</v>
      </c>
      <c r="C37" s="41" t="s">
        <v>91</v>
      </c>
      <c r="D37" s="40"/>
      <c r="E37" s="40"/>
      <c r="F37" s="40"/>
      <c r="G37" s="19"/>
      <c r="H37" s="28">
        <v>60</v>
      </c>
      <c r="I37" s="28"/>
    </row>
    <row r="38" spans="1:9" ht="15.75">
      <c r="A38" s="2" t="s">
        <v>65</v>
      </c>
      <c r="B38" s="14" t="s">
        <v>66</v>
      </c>
      <c r="C38" s="41" t="s">
        <v>92</v>
      </c>
      <c r="D38" s="40"/>
      <c r="E38" s="40"/>
      <c r="F38" s="40"/>
      <c r="G38" s="19"/>
      <c r="H38" s="28"/>
      <c r="I38" s="28">
        <v>1861.28</v>
      </c>
    </row>
    <row r="39" spans="1:9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8"/>
      <c r="I39" s="28"/>
    </row>
    <row r="40" spans="1:9" ht="15.75">
      <c r="A40" s="2" t="s">
        <v>68</v>
      </c>
      <c r="B40" s="14" t="s">
        <v>69</v>
      </c>
      <c r="C40" s="41" t="s">
        <v>69</v>
      </c>
      <c r="D40" s="40"/>
      <c r="E40" s="40"/>
      <c r="F40" s="40"/>
      <c r="G40" s="19"/>
      <c r="H40" s="28">
        <v>5289.59</v>
      </c>
      <c r="I40" s="28">
        <v>13203.18</v>
      </c>
    </row>
    <row r="41" spans="1:9" ht="15.75" customHeight="1">
      <c r="A41" s="2" t="s">
        <v>70</v>
      </c>
      <c r="B41" s="14" t="s">
        <v>21</v>
      </c>
      <c r="C41" s="39" t="s">
        <v>38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8"/>
      <c r="I42" s="28"/>
    </row>
    <row r="43" spans="1:9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8"/>
      <c r="I43" s="28"/>
    </row>
    <row r="44" spans="1:9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8">
        <v>44681.760000000002</v>
      </c>
      <c r="I44" s="28">
        <v>11668.84</v>
      </c>
    </row>
    <row r="45" spans="1:9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/>
      <c r="I45" s="28"/>
    </row>
    <row r="46" spans="1:9" ht="15.75">
      <c r="A46" s="9" t="s">
        <v>24</v>
      </c>
      <c r="B46" s="10" t="s">
        <v>25</v>
      </c>
      <c r="C46" s="59" t="s">
        <v>25</v>
      </c>
      <c r="D46" s="52"/>
      <c r="E46" s="52"/>
      <c r="F46" s="53"/>
      <c r="G46" s="18"/>
      <c r="H46" s="22">
        <f>H21-H31</f>
        <v>12611.189999999973</v>
      </c>
      <c r="I46" s="22">
        <v>12952.7</v>
      </c>
    </row>
    <row r="47" spans="1:9" ht="15.75">
      <c r="A47" s="9" t="s">
        <v>26</v>
      </c>
      <c r="B47" s="9" t="s">
        <v>27</v>
      </c>
      <c r="C47" s="51" t="s">
        <v>27</v>
      </c>
      <c r="D47" s="52"/>
      <c r="E47" s="52"/>
      <c r="F47" s="5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</row>
    <row r="51" spans="1:11" ht="15.75">
      <c r="A51" s="9" t="s">
        <v>28</v>
      </c>
      <c r="B51" s="10" t="s">
        <v>29</v>
      </c>
      <c r="C51" s="59" t="s">
        <v>29</v>
      </c>
      <c r="D51" s="52"/>
      <c r="E51" s="52"/>
      <c r="F51" s="53"/>
      <c r="G51" s="21"/>
      <c r="H51" s="28"/>
      <c r="I51" s="28"/>
    </row>
    <row r="52" spans="1:11" ht="30" customHeight="1">
      <c r="A52" s="9" t="s">
        <v>30</v>
      </c>
      <c r="B52" s="10" t="s">
        <v>42</v>
      </c>
      <c r="C52" s="72" t="s">
        <v>42</v>
      </c>
      <c r="D52" s="61"/>
      <c r="E52" s="61"/>
      <c r="F52" s="62"/>
      <c r="G52" s="21"/>
      <c r="H52" s="28"/>
      <c r="I52" s="28"/>
    </row>
    <row r="53" spans="1:11" ht="15.75">
      <c r="A53" s="9" t="s">
        <v>31</v>
      </c>
      <c r="B53" s="10" t="s">
        <v>83</v>
      </c>
      <c r="C53" s="59" t="s">
        <v>83</v>
      </c>
      <c r="D53" s="52"/>
      <c r="E53" s="52"/>
      <c r="F53" s="53"/>
      <c r="G53" s="21"/>
      <c r="H53" s="28"/>
      <c r="I53" s="28"/>
    </row>
    <row r="54" spans="1:11" ht="30" customHeight="1">
      <c r="A54" s="9" t="s">
        <v>33</v>
      </c>
      <c r="B54" s="9" t="s">
        <v>32</v>
      </c>
      <c r="C54" s="60" t="s">
        <v>32</v>
      </c>
      <c r="D54" s="61"/>
      <c r="E54" s="61"/>
      <c r="F54" s="62"/>
      <c r="G54" s="21"/>
      <c r="H54" s="22">
        <f>SUM(H46,H47,H51,H52,H53)</f>
        <v>12611.189999999973</v>
      </c>
      <c r="I54" s="22">
        <v>12952.7</v>
      </c>
    </row>
    <row r="55" spans="1:11" ht="15.75">
      <c r="A55" s="9" t="s">
        <v>10</v>
      </c>
      <c r="B55" s="9" t="s">
        <v>34</v>
      </c>
      <c r="C55" s="51" t="s">
        <v>34</v>
      </c>
      <c r="D55" s="52"/>
      <c r="E55" s="52"/>
      <c r="F55" s="53"/>
      <c r="G55" s="21"/>
      <c r="H55" s="28"/>
      <c r="I55" s="28"/>
    </row>
    <row r="56" spans="1:11" ht="15.75">
      <c r="A56" s="9" t="s">
        <v>84</v>
      </c>
      <c r="B56" s="10" t="s">
        <v>35</v>
      </c>
      <c r="C56" s="59" t="s">
        <v>35</v>
      </c>
      <c r="D56" s="52"/>
      <c r="E56" s="52"/>
      <c r="F56" s="53"/>
      <c r="G56" s="21"/>
      <c r="H56" s="22">
        <f>SUM(H54,H55)</f>
        <v>12611.189999999973</v>
      </c>
      <c r="I56" s="22">
        <v>12952.7</v>
      </c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38" t="s">
        <v>106</v>
      </c>
      <c r="B60" s="38"/>
      <c r="C60" s="38"/>
      <c r="D60" s="38"/>
      <c r="E60" s="38"/>
      <c r="F60" s="38"/>
      <c r="G60" s="34"/>
      <c r="H60" s="35" t="s">
        <v>109</v>
      </c>
      <c r="I60" s="35"/>
    </row>
    <row r="61" spans="1:11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67" t="s">
        <v>101</v>
      </c>
      <c r="B63" s="67"/>
      <c r="C63" s="67"/>
      <c r="D63" s="67"/>
      <c r="E63" s="67"/>
      <c r="F63" s="67"/>
      <c r="G63" s="31" t="s">
        <v>102</v>
      </c>
      <c r="H63" s="68" t="s">
        <v>110</v>
      </c>
      <c r="I63" s="68"/>
      <c r="K63" s="1"/>
    </row>
    <row r="64" spans="1:11" s="11" customFormat="1" ht="12" customHeight="1">
      <c r="A64" s="69" t="s">
        <v>105</v>
      </c>
      <c r="B64" s="69"/>
      <c r="C64" s="69"/>
      <c r="D64" s="69"/>
      <c r="E64" s="69"/>
      <c r="F64" s="69"/>
      <c r="G64" s="32" t="s">
        <v>100</v>
      </c>
      <c r="H64" s="70" t="s">
        <v>36</v>
      </c>
      <c r="I64" s="70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A5:I5"/>
    <mergeCell ref="A6:I6"/>
    <mergeCell ref="A7:I7"/>
    <mergeCell ref="A8:I8"/>
    <mergeCell ref="A14:I14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20:B20"/>
    <mergeCell ref="C20:F20"/>
    <mergeCell ref="A15:I15"/>
    <mergeCell ref="C22:F22"/>
    <mergeCell ref="A18:I18"/>
    <mergeCell ref="A19:I19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2013-02-07T09:15:49Z</cp:lastPrinted>
  <dcterms:created xsi:type="dcterms:W3CDTF">1996-10-14T23:33:28Z</dcterms:created>
  <dcterms:modified xsi:type="dcterms:W3CDTF">2015-04-21T13:26:25Z</dcterms:modified>
</cp:coreProperties>
</file>