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F25" s="1"/>
  <c r="G13"/>
  <c r="G16"/>
  <c r="G19"/>
  <c r="G22"/>
  <c r="H13"/>
  <c r="H16"/>
  <c r="H19"/>
  <c r="H22"/>
  <c r="H25" s="1"/>
  <c r="I13"/>
  <c r="I16"/>
  <c r="I19"/>
  <c r="M19" s="1"/>
  <c r="I22"/>
  <c r="J13"/>
  <c r="J16"/>
  <c r="J19"/>
  <c r="J22"/>
  <c r="J25" s="1"/>
  <c r="K13"/>
  <c r="K16"/>
  <c r="K19"/>
  <c r="K22"/>
  <c r="L13"/>
  <c r="L25"/>
  <c r="L19"/>
  <c r="L22"/>
  <c r="M24"/>
  <c r="M23"/>
  <c r="M21"/>
  <c r="M20"/>
  <c r="M18"/>
  <c r="M17"/>
  <c r="M15"/>
  <c r="M14"/>
  <c r="M13" l="1"/>
  <c r="C25"/>
  <c r="G25"/>
  <c r="E25"/>
  <c r="D25"/>
  <c r="K25"/>
  <c r="I25"/>
  <c r="M16"/>
  <c r="M22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<sst xmlns="http://schemas.openxmlformats.org/spreadsheetml/2006/main" count="48" uniqueCount="42">
  <si>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</si>
  <si>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</si>
  <si>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</si>
  <si>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</si>
  <si>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</si>
  <si>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</si>
  <si>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</si>
  <si>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</si>
  <si>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</si>
  <si>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</si>
  <si>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</si>
  <si>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</si>
  <si>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</si>
  <si>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</si>
  <si>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</si>
  <si>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</si>
  <si>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</si>
  <si>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</si>
  <si>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</si>
  <si>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</si>
  <si>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</si>
  <si>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</si>
  <si>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</si>
  <si>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</si>
  <si>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</si>
  <si>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</si>
  <si>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</si>
  <si>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</si>
  <si>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</si>
  <si>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</si>
  <si>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</si>
  <si>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</si>
  <si>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</si>
  <si>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</si>
  <si>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</si>
  <si>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</si>
  <si>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</si>
  <si>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</si>
  <si>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</si>
  <si>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 </t>
  </si>
  <si>
    <t>finansinių ataskaitų aiškinamajame rašte forma) Nr.4.3-41</t>
  </si>
  <si>
    <t>Per ataskaitinį laikotarpį 2016-01-01-2016-06-30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</si>
</sst>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Normal="80" zoomScaleSheetLayoutView="75" workbookViewId="0">
      <selection activeCell="J24" sqref="J24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13">
      <c r="I1" s="7"/>
      <c r="J1" s="7"/>
      <c r="K1" s="7"/>
    </row>
    <row r="2" spans="1:13">
      <c r="I2" s="4" t="s">
        <v>21</v>
      </c>
    </row>
    <row r="3" spans="1:13">
      <c r="I3" s="4" t="s">
        <v>22</v>
      </c>
    </row>
    <row r="5" spans="1:13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>
      <c r="A8" s="22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>
      <c r="A10" s="21" t="s">
        <v>0</v>
      </c>
      <c r="B10" s="21" t="s">
        <v>1</v>
      </c>
      <c r="C10" s="21" t="s">
        <v>2</v>
      </c>
      <c r="D10" s="21" t="s">
        <v>41</v>
      </c>
      <c r="E10" s="21"/>
      <c r="F10" s="21"/>
      <c r="G10" s="21"/>
      <c r="H10" s="21"/>
      <c r="I10" s="21"/>
      <c r="J10" s="24"/>
      <c r="K10" s="24"/>
      <c r="L10" s="21"/>
      <c r="M10" s="21" t="s">
        <v>3</v>
      </c>
    </row>
    <row r="11" spans="1:13" ht="123" customHeight="1">
      <c r="A11" s="21"/>
      <c r="B11" s="21"/>
      <c r="C11" s="21"/>
      <c r="D11" s="1" t="s">
        <v>25</v>
      </c>
      <c r="E11" s="1" t="s">
        <v>38</v>
      </c>
      <c r="F11" s="1" t="s">
        <v>26</v>
      </c>
      <c r="G11" s="1" t="s">
        <v>4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1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>
      <c r="A13" s="1" t="s">
        <v>5</v>
      </c>
      <c r="B13" s="5" t="s">
        <v>34</v>
      </c>
      <c r="C13" s="17">
        <f t="shared" ref="C13:L13" si="0">SUM(C14:C15)</f>
        <v>583938.87000000011</v>
      </c>
      <c r="D13" s="17">
        <f t="shared" si="0"/>
        <v>12507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-16352.91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580092.96000000008</v>
      </c>
    </row>
    <row r="14" spans="1:13" ht="15" customHeight="1">
      <c r="A14" s="2" t="s">
        <v>6</v>
      </c>
      <c r="B14" s="3" t="s">
        <v>7</v>
      </c>
      <c r="C14" s="20">
        <v>583938.87000000011</v>
      </c>
      <c r="D14" s="20"/>
      <c r="E14" s="20"/>
      <c r="F14" s="20"/>
      <c r="G14" s="20"/>
      <c r="H14" s="20"/>
      <c r="I14" s="20">
        <v>-4151.22</v>
      </c>
      <c r="J14" s="20"/>
      <c r="K14" s="20"/>
      <c r="L14" s="20"/>
      <c r="M14" s="17">
        <f t="shared" si="1"/>
        <v>579787.65000000014</v>
      </c>
    </row>
    <row r="15" spans="1:13" ht="15" customHeight="1">
      <c r="A15" s="2" t="s">
        <v>8</v>
      </c>
      <c r="B15" s="3" t="s">
        <v>9</v>
      </c>
      <c r="C15" s="20"/>
      <c r="D15" s="20">
        <v>12507</v>
      </c>
      <c r="E15" s="20"/>
      <c r="F15" s="20"/>
      <c r="G15" s="20"/>
      <c r="H15" s="20"/>
      <c r="I15" s="20">
        <v>-12201.69</v>
      </c>
      <c r="J15" s="20"/>
      <c r="K15" s="20"/>
      <c r="L15" s="20"/>
      <c r="M15" s="17">
        <f t="shared" si="1"/>
        <v>305.30999999999949</v>
      </c>
    </row>
    <row r="16" spans="1:13" ht="74.25" customHeight="1">
      <c r="A16" s="1" t="s">
        <v>10</v>
      </c>
      <c r="B16" s="5" t="s">
        <v>35</v>
      </c>
      <c r="C16" s="17">
        <f t="shared" ref="C16:K16" si="2">SUM(C17:C18)</f>
        <v>3234423.24</v>
      </c>
      <c r="D16" s="17">
        <f t="shared" si="2"/>
        <v>253749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-268333.39</v>
      </c>
      <c r="J16" s="17">
        <f t="shared" si="2"/>
        <v>0</v>
      </c>
      <c r="K16" s="17">
        <f t="shared" si="2"/>
        <v>0</v>
      </c>
      <c r="L16" s="17" t="s">
        <v>39</v>
      </c>
      <c r="M16" s="17">
        <f t="shared" si="1"/>
        <v>3219838.85</v>
      </c>
    </row>
    <row r="17" spans="1:25" ht="15" customHeight="1">
      <c r="A17" s="2" t="s">
        <v>29</v>
      </c>
      <c r="B17" s="3" t="s">
        <v>7</v>
      </c>
      <c r="C17" s="20">
        <v>3230079.24</v>
      </c>
      <c r="D17" s="20">
        <v>4320</v>
      </c>
      <c r="E17" s="20"/>
      <c r="F17" s="20"/>
      <c r="G17" s="20"/>
      <c r="H17" s="20"/>
      <c r="I17" s="20">
        <v>-29788.98</v>
      </c>
      <c r="J17" s="20"/>
      <c r="K17" s="20"/>
      <c r="L17" s="20"/>
      <c r="M17" s="17">
        <f t="shared" si="1"/>
        <v>3204610.2600000002</v>
      </c>
    </row>
    <row r="18" spans="1:25" ht="15" customHeight="1">
      <c r="A18" s="2" t="s">
        <v>30</v>
      </c>
      <c r="B18" s="3" t="s">
        <v>9</v>
      </c>
      <c r="C18" s="20">
        <v>4344</v>
      </c>
      <c r="D18" s="20">
        <v>249429</v>
      </c>
      <c r="E18" s="20"/>
      <c r="F18" s="20"/>
      <c r="G18" s="20"/>
      <c r="H18" s="20"/>
      <c r="I18" s="20">
        <v>-238544.41</v>
      </c>
      <c r="J18" s="20"/>
      <c r="K18" s="20"/>
      <c r="L18" s="20"/>
      <c r="M18" s="17">
        <f t="shared" si="1"/>
        <v>15228.589999999997</v>
      </c>
    </row>
    <row r="19" spans="1:25" ht="114.75" customHeight="1">
      <c r="A19" s="1" t="s">
        <v>11</v>
      </c>
      <c r="B19" s="5" t="s">
        <v>36</v>
      </c>
      <c r="C19" s="17">
        <f t="shared" ref="C19:L19" si="3">SUM(C20:C21)</f>
        <v>909950.76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-10096.93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899853.83</v>
      </c>
    </row>
    <row r="20" spans="1:25" ht="15" customHeight="1">
      <c r="A20" s="2" t="s">
        <v>13</v>
      </c>
      <c r="B20" s="3" t="s">
        <v>7</v>
      </c>
      <c r="C20" s="20">
        <v>901807.38</v>
      </c>
      <c r="D20" s="20"/>
      <c r="E20" s="20"/>
      <c r="F20" s="20"/>
      <c r="G20" s="20"/>
      <c r="H20" s="20"/>
      <c r="I20" s="20">
        <v>-6395.82</v>
      </c>
      <c r="J20" s="20"/>
      <c r="K20" s="20"/>
      <c r="L20" s="20"/>
      <c r="M20" s="17">
        <f t="shared" si="1"/>
        <v>895411.56</v>
      </c>
    </row>
    <row r="21" spans="1:25" ht="15" customHeight="1">
      <c r="A21" s="2" t="s">
        <v>31</v>
      </c>
      <c r="B21" s="3" t="s">
        <v>9</v>
      </c>
      <c r="C21" s="20">
        <v>8143.38</v>
      </c>
      <c r="D21" s="20"/>
      <c r="E21" s="20"/>
      <c r="F21" s="20"/>
      <c r="G21" s="20"/>
      <c r="H21" s="20"/>
      <c r="I21" s="20">
        <v>-3701.11</v>
      </c>
      <c r="J21" s="20"/>
      <c r="K21" s="20"/>
      <c r="L21" s="20"/>
      <c r="M21" s="17">
        <f t="shared" si="1"/>
        <v>4442.2700000000004</v>
      </c>
    </row>
    <row r="22" spans="1:25" ht="15" customHeight="1">
      <c r="A22" s="1" t="s">
        <v>14</v>
      </c>
      <c r="B22" s="5" t="s">
        <v>12</v>
      </c>
      <c r="C22" s="17">
        <f t="shared" ref="C22:L22" si="4">SUM(C23:C24)</f>
        <v>3198.44</v>
      </c>
      <c r="D22" s="17">
        <f t="shared" si="4"/>
        <v>1602.17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-1126.95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3673.6600000000008</v>
      </c>
    </row>
    <row r="23" spans="1:25" ht="15" customHeight="1">
      <c r="A23" s="2" t="s">
        <v>16</v>
      </c>
      <c r="B23" s="3" t="s">
        <v>7</v>
      </c>
      <c r="C23" s="20">
        <v>1985.4699999999998</v>
      </c>
      <c r="D23" s="20">
        <v>902.17</v>
      </c>
      <c r="E23" s="20"/>
      <c r="F23" s="20"/>
      <c r="G23" s="20"/>
      <c r="H23" s="20"/>
      <c r="I23" s="20">
        <v>-473.2</v>
      </c>
      <c r="J23" s="20"/>
      <c r="K23" s="20"/>
      <c r="L23" s="20"/>
      <c r="M23" s="17">
        <f t="shared" si="1"/>
        <v>2414.44</v>
      </c>
    </row>
    <row r="24" spans="1:25" ht="15" customHeight="1">
      <c r="A24" s="2" t="s">
        <v>17</v>
      </c>
      <c r="B24" s="3" t="s">
        <v>9</v>
      </c>
      <c r="C24" s="20">
        <v>1212.9700000000003</v>
      </c>
      <c r="D24" s="20">
        <v>700</v>
      </c>
      <c r="E24" s="20"/>
      <c r="F24" s="20"/>
      <c r="G24" s="20"/>
      <c r="H24" s="20"/>
      <c r="I24" s="20">
        <v>-653.75</v>
      </c>
      <c r="J24" s="20"/>
      <c r="K24" s="20"/>
      <c r="L24" s="20"/>
      <c r="M24" s="17">
        <f t="shared" si="1"/>
        <v>1259.2200000000003</v>
      </c>
    </row>
    <row r="25" spans="1:25" ht="15" customHeight="1">
      <c r="A25" s="1" t="s">
        <v>19</v>
      </c>
      <c r="B25" s="5" t="s">
        <v>32</v>
      </c>
      <c r="C25" s="18">
        <f t="shared" ref="C25:L25" si="5">SUM(C13,C16,C19,C22)</f>
        <v>4731511.3100000005</v>
      </c>
      <c r="D25" s="18">
        <f t="shared" si="5"/>
        <v>267858.17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-295910.18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4703459.3000000007</v>
      </c>
    </row>
    <row r="26" spans="1:25">
      <c r="A26" s="19" t="s">
        <v>37</v>
      </c>
    </row>
    <row r="27" spans="1:25" customFormat="1" ht="15" customHeight="1">
      <c r="A27" s="14"/>
      <c r="B27" s="14"/>
      <c r="C27" s="14"/>
      <c r="D27" s="14"/>
      <c r="E27" s="14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2016-04-22T08:54:39Z</cp:lastPrinted>
  <dcterms:created xsi:type="dcterms:W3CDTF">1996-10-14T23:33:28Z</dcterms:created>
  <dcterms:modified xsi:type="dcterms:W3CDTF">2016-08-29T13:45:58Z</dcterms:modified>
</cp:coreProperties>
</file>