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 biudžeto ataskaitos\"/>
    </mc:Choice>
  </mc:AlternateContent>
  <bookViews>
    <workbookView xWindow="0" yWindow="120" windowWidth="19035" windowHeight="11175"/>
  </bookViews>
  <sheets>
    <sheet name="1" sheetId="5" r:id="rId1"/>
  </sheets>
  <definedNames>
    <definedName name="_xlnm.Print_Titles" localSheetId="0">'1'!$9:$11</definedName>
  </definedNames>
  <calcPr calcId="162913"/>
</workbook>
</file>

<file path=xl/calcChain.xml><?xml version="1.0" encoding="utf-8"?>
<calcChain xmlns="http://schemas.openxmlformats.org/spreadsheetml/2006/main">
  <c r="R45" i="5" l="1"/>
  <c r="R46" i="5"/>
  <c r="R47" i="5"/>
  <c r="R48" i="5"/>
  <c r="R41" i="5"/>
  <c r="R42" i="5"/>
  <c r="R43" i="5"/>
  <c r="R36" i="5"/>
  <c r="R37" i="5"/>
  <c r="R38" i="5"/>
  <c r="R39" i="5"/>
  <c r="R34" i="5"/>
  <c r="R29" i="5"/>
  <c r="R31" i="5"/>
  <c r="R32" i="5"/>
  <c r="R33" i="5"/>
  <c r="R28" i="5"/>
  <c r="R27" i="5"/>
  <c r="R23" i="5"/>
  <c r="R24" i="5"/>
  <c r="R26" i="5"/>
  <c r="M13" i="5"/>
  <c r="P13" i="5"/>
  <c r="P16" i="5"/>
  <c r="P21" i="5" s="1"/>
  <c r="O25" i="5"/>
  <c r="O30" i="5" s="1"/>
  <c r="G25" i="5"/>
  <c r="G30" i="5" s="1"/>
  <c r="H25" i="5"/>
  <c r="H30" i="5" s="1"/>
  <c r="I25" i="5"/>
  <c r="I30" i="5" s="1"/>
  <c r="J25" i="5"/>
  <c r="J30" i="5" s="1"/>
  <c r="K25" i="5"/>
  <c r="K30" i="5" s="1"/>
  <c r="L25" i="5"/>
  <c r="L30" i="5" s="1"/>
  <c r="M25" i="5"/>
  <c r="M30" i="5" s="1"/>
  <c r="F25" i="5"/>
  <c r="F30" i="5" s="1"/>
  <c r="F51" i="5"/>
  <c r="G51" i="5"/>
  <c r="H51" i="5"/>
  <c r="I51" i="5"/>
  <c r="J51" i="5"/>
  <c r="K51" i="5"/>
  <c r="L51" i="5"/>
  <c r="M51" i="5"/>
  <c r="N51" i="5"/>
  <c r="O51" i="5"/>
  <c r="P51" i="5"/>
  <c r="Q51" i="5"/>
  <c r="E51" i="5"/>
  <c r="R51" i="5" s="1"/>
  <c r="G35" i="5"/>
  <c r="G40" i="5" s="1"/>
  <c r="G16" i="5"/>
  <c r="G13" i="5"/>
  <c r="H35" i="5"/>
  <c r="H40" i="5" s="1"/>
  <c r="H16" i="5"/>
  <c r="H13" i="5"/>
  <c r="I35" i="5"/>
  <c r="I40" i="5" s="1"/>
  <c r="I16" i="5"/>
  <c r="I13" i="5"/>
  <c r="J35" i="5"/>
  <c r="J40" i="5" s="1"/>
  <c r="J16" i="5"/>
  <c r="J13" i="5"/>
  <c r="J21" i="5" s="1"/>
  <c r="K35" i="5"/>
  <c r="K40" i="5" s="1"/>
  <c r="K16" i="5"/>
  <c r="K13" i="5"/>
  <c r="K21" i="5"/>
  <c r="L35" i="5"/>
  <c r="L40" i="5" s="1"/>
  <c r="L13" i="5"/>
  <c r="L16" i="5"/>
  <c r="L21" i="5"/>
  <c r="M35" i="5"/>
  <c r="M40" i="5"/>
  <c r="M16" i="5"/>
  <c r="M21" i="5"/>
  <c r="M50" i="5" s="1"/>
  <c r="N16" i="5"/>
  <c r="N13" i="5"/>
  <c r="N21" i="5" s="1"/>
  <c r="O35" i="5"/>
  <c r="O40" i="5" s="1"/>
  <c r="O16" i="5"/>
  <c r="O13" i="5"/>
  <c r="P35" i="5"/>
  <c r="P40" i="5" s="1"/>
  <c r="Q35" i="5"/>
  <c r="Q40" i="5"/>
  <c r="Q16" i="5"/>
  <c r="Q13" i="5"/>
  <c r="Q21" i="5" s="1"/>
  <c r="Q50" i="5" s="1"/>
  <c r="E13" i="5"/>
  <c r="E16" i="5"/>
  <c r="E21" i="5" s="1"/>
  <c r="F35" i="5"/>
  <c r="F40" i="5" s="1"/>
  <c r="F16" i="5"/>
  <c r="F13" i="5"/>
  <c r="F21" i="5"/>
  <c r="F50" i="5" s="1"/>
  <c r="N44" i="5"/>
  <c r="N49" i="5"/>
  <c r="L44" i="5"/>
  <c r="L49" i="5" s="1"/>
  <c r="I44" i="5"/>
  <c r="I49" i="5" s="1"/>
  <c r="E44" i="5"/>
  <c r="R44" i="5"/>
  <c r="R22" i="5"/>
  <c r="R20" i="5"/>
  <c r="R19" i="5"/>
  <c r="R18" i="5"/>
  <c r="R17" i="5"/>
  <c r="R15" i="5"/>
  <c r="R14" i="5"/>
  <c r="R12" i="5"/>
  <c r="E49" i="5"/>
  <c r="R13" i="5" l="1"/>
  <c r="P50" i="5"/>
  <c r="N50" i="5"/>
  <c r="K50" i="5"/>
  <c r="I21" i="5"/>
  <c r="L50" i="5"/>
  <c r="J50" i="5"/>
  <c r="H21" i="5"/>
  <c r="H50" i="5" s="1"/>
  <c r="G21" i="5"/>
  <c r="G50" i="5" s="1"/>
  <c r="O21" i="5"/>
  <c r="O50" i="5" s="1"/>
  <c r="E50" i="5"/>
  <c r="R49" i="5"/>
  <c r="R40" i="5"/>
  <c r="I50" i="5"/>
  <c r="R30" i="5"/>
  <c r="R16" i="5"/>
  <c r="R35" i="5"/>
  <c r="R25" i="5"/>
  <c r="R21" i="5" l="1"/>
  <c r="R50" i="5"/>
</calcChain>
</file>

<file path=xl/comments1.xml><?xml version="1.0" encoding="utf-8"?>
<comments xmlns="http://schemas.openxmlformats.org/spreadsheetml/2006/main">
  <authors>
    <author>antras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#12_1_F12#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186"/>
          </rPr>
          <t>#12_1_G12#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#12_1_H12#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186"/>
          </rPr>
          <t>#12_1_I12#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#12_1_J12#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#12_1_K12#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186"/>
          </rPr>
          <t>#12_1_L12#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 shapeId="0">
      <text>
        <r>
          <rPr>
            <sz val="9"/>
            <color indexed="81"/>
            <rFont val="Tahoma"/>
            <family val="2"/>
            <charset val="186"/>
          </rPr>
          <t>#12_1_M12#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2" authorId="0" shapeId="0">
      <text>
        <r>
          <rPr>
            <sz val="9"/>
            <color indexed="81"/>
            <rFont val="Tahoma"/>
            <family val="2"/>
            <charset val="186"/>
          </rPr>
          <t>#12_1_N12#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>
      <text>
        <r>
          <rPr>
            <sz val="9"/>
            <color indexed="81"/>
            <rFont val="Tahoma"/>
            <family val="2"/>
            <charset val="186"/>
          </rPr>
          <t>#12_1_O12#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 shapeId="0">
      <text>
        <r>
          <rPr>
            <sz val="9"/>
            <color indexed="81"/>
            <rFont val="Tahoma"/>
            <family val="2"/>
            <charset val="186"/>
          </rPr>
          <t>#12_1_P12#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186"/>
          </rPr>
          <t>#12_1_Q12#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" authorId="0" shapeId="0">
      <text>
        <r>
          <rPr>
            <sz val="9"/>
            <color indexed="81"/>
            <rFont val="Tahoma"/>
            <family val="2"/>
            <charset val="186"/>
          </rPr>
          <t>#12_1_R12#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#12_1_F14#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#12_1_G14#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#12_1_H14#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#12_1_I14#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#12_1_J14#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#12_1_K14#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#12_1_L14#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#12_1_M14#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 shapeId="0">
      <text>
        <r>
          <rPr>
            <sz val="9"/>
            <color indexed="81"/>
            <rFont val="Tahoma"/>
            <family val="2"/>
            <charset val="186"/>
          </rPr>
          <t>#12_1_N14#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186"/>
          </rPr>
          <t>#12_1_O14#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186"/>
          </rPr>
          <t>#12_1_P14#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186"/>
          </rPr>
          <t>#12_1_Q14#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186"/>
          </rPr>
          <t>#12_1_R14#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#12_1_F15#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#12_1_G15#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#12_1_H15#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#12_1_I15#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#12_1_J15#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#12_1_K15#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#12_1_L15#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#12_1_M15#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sz val="9"/>
            <color indexed="81"/>
            <rFont val="Tahoma"/>
            <family val="2"/>
            <charset val="186"/>
          </rPr>
          <t>#12_1_N15#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5" authorId="0" shapeId="0">
      <text>
        <r>
          <rPr>
            <sz val="9"/>
            <color indexed="81"/>
            <rFont val="Tahoma"/>
            <family val="2"/>
            <charset val="186"/>
          </rPr>
          <t>#12_1_O15#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5" authorId="0" shapeId="0">
      <text>
        <r>
          <rPr>
            <sz val="9"/>
            <color indexed="81"/>
            <rFont val="Tahoma"/>
            <family val="2"/>
            <charset val="186"/>
          </rPr>
          <t>#12_1_P15#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5" authorId="0" shapeId="0">
      <text>
        <r>
          <rPr>
            <sz val="9"/>
            <color indexed="81"/>
            <rFont val="Tahoma"/>
            <family val="2"/>
            <charset val="186"/>
          </rPr>
          <t>#12_1_Q15#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" authorId="0" shapeId="0">
      <text>
        <r>
          <rPr>
            <sz val="9"/>
            <color indexed="81"/>
            <rFont val="Tahoma"/>
            <family val="2"/>
            <charset val="186"/>
          </rPr>
          <t>#12_1_R15#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#-12_1_F17#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#-12_1_G17#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#-12_1_H17#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#-12_1_I17#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#-12_1_J17#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#-12_1_K17#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#-12_1_L17#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#-12_1_M17#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 shapeId="0">
      <text>
        <r>
          <rPr>
            <sz val="9"/>
            <color indexed="81"/>
            <rFont val="Tahoma"/>
            <family val="2"/>
            <charset val="186"/>
          </rPr>
          <t>#-12_1_N17#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0" shapeId="0">
      <text>
        <r>
          <rPr>
            <sz val="9"/>
            <color indexed="81"/>
            <rFont val="Tahoma"/>
            <family val="2"/>
            <charset val="186"/>
          </rPr>
          <t>#-12_1_O17#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7" authorId="0" shapeId="0">
      <text>
        <r>
          <rPr>
            <sz val="9"/>
            <color indexed="81"/>
            <rFont val="Tahoma"/>
            <family val="2"/>
            <charset val="186"/>
          </rPr>
          <t>#-12_1_P17#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186"/>
          </rPr>
          <t>#-12_1_Q17#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7" authorId="0" shapeId="0">
      <text>
        <r>
          <rPr>
            <sz val="9"/>
            <color indexed="81"/>
            <rFont val="Tahoma"/>
            <family val="2"/>
            <charset val="186"/>
          </rPr>
          <t>#-12_1_R17#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#-12_1_F18#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#-12_1_G18#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#-12_1_H18#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#-12_1_I18#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#-12_1_J18#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#-12_1_K18#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#-12_1_L18#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#-12_1_M18#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 shapeId="0">
      <text>
        <r>
          <rPr>
            <sz val="9"/>
            <color indexed="81"/>
            <rFont val="Tahoma"/>
            <family val="2"/>
            <charset val="186"/>
          </rPr>
          <t>#-12_1_N18#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" authorId="0" shapeId="0">
      <text>
        <r>
          <rPr>
            <sz val="9"/>
            <color indexed="81"/>
            <rFont val="Tahoma"/>
            <family val="2"/>
            <charset val="186"/>
          </rPr>
          <t>#-12_1_O18#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8" authorId="0" shapeId="0">
      <text>
        <r>
          <rPr>
            <sz val="9"/>
            <color indexed="81"/>
            <rFont val="Tahoma"/>
            <family val="2"/>
            <charset val="186"/>
          </rPr>
          <t>#-12_1_P18#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8" authorId="0" shapeId="0">
      <text>
        <r>
          <rPr>
            <sz val="9"/>
            <color indexed="81"/>
            <rFont val="Tahoma"/>
            <family val="2"/>
            <charset val="186"/>
          </rPr>
          <t>#-12_1_Q18#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8" authorId="0" shapeId="0">
      <text>
        <r>
          <rPr>
            <sz val="9"/>
            <color indexed="81"/>
            <rFont val="Tahoma"/>
            <family val="2"/>
            <charset val="186"/>
          </rPr>
          <t>#-12_1_R18#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#-12_1_F19#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#-12_1_G19#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#-12_1_H19#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#-12_1_I19#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#-12_1_J19#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#-12_1_K19#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#-12_1_L19#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>#-12_1_M19#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186"/>
          </rPr>
          <t>#-12_1_N19#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9" authorId="0" shapeId="0">
      <text>
        <r>
          <rPr>
            <sz val="9"/>
            <color indexed="81"/>
            <rFont val="Tahoma"/>
            <family val="2"/>
            <charset val="186"/>
          </rPr>
          <t>#-12_1_O19#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9" authorId="0" shapeId="0">
      <text>
        <r>
          <rPr>
            <sz val="9"/>
            <color indexed="81"/>
            <rFont val="Tahoma"/>
            <family val="2"/>
            <charset val="186"/>
          </rPr>
          <t>#-12_1_P19#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 shapeId="0">
      <text>
        <r>
          <rPr>
            <sz val="9"/>
            <color indexed="81"/>
            <rFont val="Tahoma"/>
            <family val="2"/>
            <charset val="186"/>
          </rPr>
          <t>#-12_1_Q19#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9" authorId="0" shapeId="0">
      <text>
        <r>
          <rPr>
            <sz val="9"/>
            <color indexed="81"/>
            <rFont val="Tahoma"/>
            <family val="2"/>
            <charset val="186"/>
          </rPr>
          <t>#-12_1_R19#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#12_1_F20#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#12_1_G20#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#12_1_H20#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#12_1_I20#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#12_1_J20#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#12_1_K20#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#12_1_L20#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#12_1_M20#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186"/>
          </rPr>
          <t>#12_1_N20#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 shapeId="0">
      <text>
        <r>
          <rPr>
            <sz val="9"/>
            <color indexed="81"/>
            <rFont val="Tahoma"/>
            <family val="2"/>
            <charset val="186"/>
          </rPr>
          <t>#12_1_O20#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" authorId="0" shapeId="0">
      <text>
        <r>
          <rPr>
            <sz val="9"/>
            <color indexed="81"/>
            <rFont val="Tahoma"/>
            <family val="2"/>
            <charset val="186"/>
          </rPr>
          <t>#12_1_P20#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0" authorId="0" shapeId="0">
      <text>
        <r>
          <rPr>
            <sz val="9"/>
            <color indexed="81"/>
            <rFont val="Tahoma"/>
            <family val="2"/>
            <charset val="186"/>
          </rPr>
          <t>#12_1_Q20#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0" authorId="0" shapeId="0">
      <text>
        <r>
          <rPr>
            <sz val="9"/>
            <color indexed="81"/>
            <rFont val="Tahoma"/>
            <family val="2"/>
            <charset val="186"/>
          </rPr>
          <t>#12_1_R20#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#-12_1_G22#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#-12_1_H22#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186"/>
          </rPr>
          <t>#-12_1_I22#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#-12_1_J22#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186"/>
          </rPr>
          <t>#-12_1_K22#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186"/>
          </rPr>
          <t>#-12_1_L22#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>#-12_1_M22#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 shapeId="0">
      <text>
        <r>
          <rPr>
            <sz val="9"/>
            <color indexed="81"/>
            <rFont val="Tahoma"/>
            <family val="2"/>
            <charset val="186"/>
          </rPr>
          <t>#-12_1_N22#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186"/>
          </rPr>
          <t>#-12_1_P22#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#-12_1_G23#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#-12_1_H23#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#-12_1_I23#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#-12_1_J23#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#-12_1_K23#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#-12_1_L23#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#-12_1_M23#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186"/>
          </rPr>
          <t>#-12_1_N23#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3" authorId="0" shapeId="0">
      <text>
        <r>
          <rPr>
            <sz val="9"/>
            <color indexed="81"/>
            <rFont val="Tahoma"/>
            <family val="2"/>
            <charset val="186"/>
          </rPr>
          <t>#-12_1_P23#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#-12_1_G24#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#-12_1_H24#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#-12_1_I24#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#-12_1_J24#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#-12_1_K24#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#-12_1_L24#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#-12_1_M24#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186"/>
          </rPr>
          <t>#-12_1_N24#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4" authorId="0" shapeId="0">
      <text>
        <r>
          <rPr>
            <sz val="9"/>
            <color indexed="81"/>
            <rFont val="Tahoma"/>
            <family val="2"/>
            <charset val="186"/>
          </rPr>
          <t>#-12_1_P24#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#12_1_G26#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186"/>
          </rPr>
          <t>#12_1_H26#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#12_1_I26#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86"/>
          </rPr>
          <t>#12_1_J26#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186"/>
          </rPr>
          <t>#12_1_K26#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 shapeId="0">
      <text>
        <r>
          <rPr>
            <sz val="9"/>
            <color indexed="81"/>
            <rFont val="Tahoma"/>
            <family val="2"/>
            <charset val="186"/>
          </rPr>
          <t>#12_1_L26#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186"/>
          </rPr>
          <t>#12_1_M26#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 shapeId="0">
      <text>
        <r>
          <rPr>
            <sz val="9"/>
            <color indexed="81"/>
            <rFont val="Tahoma"/>
            <family val="2"/>
            <charset val="186"/>
          </rPr>
          <t>#12_1_N26#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6" authorId="0" shapeId="0">
      <text>
        <r>
          <rPr>
            <sz val="9"/>
            <color indexed="81"/>
            <rFont val="Tahoma"/>
            <family val="2"/>
            <charset val="186"/>
          </rPr>
          <t>#12_1_P26#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#12_1_G27#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186"/>
          </rPr>
          <t>#12_1_H27#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186"/>
          </rPr>
          <t>#12_1_I27#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186"/>
          </rPr>
          <t>#12_1_J27#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186"/>
          </rPr>
          <t>#12_1_K27#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186"/>
          </rPr>
          <t>#12_1_L27#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 shapeId="0">
      <text>
        <r>
          <rPr>
            <sz val="9"/>
            <color indexed="81"/>
            <rFont val="Tahoma"/>
            <family val="2"/>
            <charset val="186"/>
          </rPr>
          <t>#12_1_M27#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 shapeId="0">
      <text>
        <r>
          <rPr>
            <sz val="9"/>
            <color indexed="81"/>
            <rFont val="Tahoma"/>
            <family val="2"/>
            <charset val="186"/>
          </rPr>
          <t>#12_1_N27#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7" authorId="0" shapeId="0">
      <text>
        <r>
          <rPr>
            <sz val="9"/>
            <color indexed="81"/>
            <rFont val="Tahoma"/>
            <family val="2"/>
            <charset val="186"/>
          </rPr>
          <t>#12_1_P27#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186"/>
          </rPr>
          <t>#12_1_G28#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186"/>
          </rPr>
          <t>#12_1_H28#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186"/>
          </rPr>
          <t>#12_1_I28#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186"/>
          </rPr>
          <t>#12_1_J28#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8" authorId="0" shapeId="0">
      <text>
        <r>
          <rPr>
            <sz val="9"/>
            <color indexed="81"/>
            <rFont val="Tahoma"/>
            <family val="2"/>
            <charset val="186"/>
          </rPr>
          <t>#12_1_K28#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186"/>
          </rPr>
          <t>#12_1_L28#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 shapeId="0">
      <text>
        <r>
          <rPr>
            <sz val="9"/>
            <color indexed="81"/>
            <rFont val="Tahoma"/>
            <family val="2"/>
            <charset val="186"/>
          </rPr>
          <t>#12_1_M28#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8" authorId="0" shapeId="0">
      <text>
        <r>
          <rPr>
            <sz val="9"/>
            <color indexed="81"/>
            <rFont val="Tahoma"/>
            <family val="2"/>
            <charset val="186"/>
          </rPr>
          <t>#12_1_N28#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8" authorId="0" shapeId="0">
      <text>
        <r>
          <rPr>
            <sz val="9"/>
            <color indexed="81"/>
            <rFont val="Tahoma"/>
            <family val="2"/>
            <charset val="186"/>
          </rPr>
          <t>#12_1_P28#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>#12_1_G29#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186"/>
          </rPr>
          <t>#12_1_H29#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186"/>
          </rPr>
          <t>#12_1_I29#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186"/>
          </rPr>
          <t>#12_1_J29#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186"/>
          </rPr>
          <t>#12_1_K29#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186"/>
          </rPr>
          <t>#12_1_L29#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9" authorId="0" shapeId="0">
      <text>
        <r>
          <rPr>
            <sz val="9"/>
            <color indexed="81"/>
            <rFont val="Tahoma"/>
            <family val="2"/>
            <charset val="186"/>
          </rPr>
          <t>#12_1_M29#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9" authorId="0" shapeId="0">
      <text>
        <r>
          <rPr>
            <sz val="9"/>
            <color indexed="81"/>
            <rFont val="Tahoma"/>
            <family val="2"/>
            <charset val="186"/>
          </rPr>
          <t>#12_1_N29#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9" authorId="0" shapeId="0">
      <text>
        <r>
          <rPr>
            <sz val="9"/>
            <color indexed="81"/>
            <rFont val="Tahoma"/>
            <family val="2"/>
            <charset val="186"/>
          </rPr>
          <t>#12_1_P29#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186"/>
          </rPr>
          <t>#-12_1_G31#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186"/>
          </rPr>
          <t>#-12_1_H31#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186"/>
          </rPr>
          <t>#-12_1_I31#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186"/>
          </rPr>
          <t>#-12_1_J31#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186"/>
          </rPr>
          <t>#-12_1_K31#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 shapeId="0">
      <text>
        <r>
          <rPr>
            <sz val="9"/>
            <color indexed="81"/>
            <rFont val="Tahoma"/>
            <family val="2"/>
            <charset val="186"/>
          </rPr>
          <t>#-12_1_L31#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 shapeId="0">
      <text>
        <r>
          <rPr>
            <sz val="9"/>
            <color indexed="81"/>
            <rFont val="Tahoma"/>
            <family val="2"/>
            <charset val="186"/>
          </rPr>
          <t>#-12_1_M31#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 shapeId="0">
      <text>
        <r>
          <rPr>
            <sz val="9"/>
            <color indexed="81"/>
            <rFont val="Tahoma"/>
            <family val="2"/>
            <charset val="186"/>
          </rPr>
          <t>#-12_1_N31#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1" authorId="0" shapeId="0">
      <text>
        <r>
          <rPr>
            <sz val="9"/>
            <color indexed="81"/>
            <rFont val="Tahoma"/>
            <family val="2"/>
            <charset val="186"/>
          </rPr>
          <t>#-12_1_P31#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1" authorId="0" shapeId="0">
      <text>
        <r>
          <rPr>
            <sz val="9"/>
            <color indexed="81"/>
            <rFont val="Tahoma"/>
            <family val="2"/>
            <charset val="186"/>
          </rPr>
          <t>#-12_1_Q31#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1" authorId="0" shapeId="0">
      <text>
        <r>
          <rPr>
            <sz val="9"/>
            <color indexed="81"/>
            <rFont val="Tahoma"/>
            <family val="2"/>
            <charset val="186"/>
          </rPr>
          <t>#-12_1_R31#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>#-12_1_G32#</t>
        </r>
      </text>
    </comment>
    <comment ref="G32" authorId="0" shapeId="0">
      <text>
        <r>
          <rPr>
            <sz val="9"/>
            <color indexed="81"/>
            <rFont val="Tahoma"/>
            <family val="2"/>
            <charset val="186"/>
          </rPr>
          <t>#-12_1_H32#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#-12_1_I32#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186"/>
          </rPr>
          <t>#-12_1_J32#</t>
        </r>
      </text>
    </comment>
    <comment ref="J32" authorId="0" shapeId="0">
      <text>
        <r>
          <rPr>
            <sz val="9"/>
            <color indexed="81"/>
            <rFont val="Tahoma"/>
            <family val="2"/>
            <charset val="186"/>
          </rPr>
          <t>#-12_1_K32#</t>
        </r>
      </text>
    </comment>
    <comment ref="K32" authorId="0" shapeId="0">
      <text>
        <r>
          <rPr>
            <sz val="9"/>
            <color indexed="81"/>
            <rFont val="Tahoma"/>
            <family val="2"/>
            <charset val="186"/>
          </rPr>
          <t>#-12_1_L32#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186"/>
          </rPr>
          <t>#-12_1_M32#</t>
        </r>
      </text>
    </comment>
    <comment ref="M32" authorId="0" shapeId="0">
      <text>
        <r>
          <rPr>
            <sz val="9"/>
            <color indexed="81"/>
            <rFont val="Tahoma"/>
            <family val="2"/>
            <charset val="186"/>
          </rPr>
          <t>#-12_1_N32#</t>
        </r>
      </text>
    </comment>
    <comment ref="O32" authorId="0" shapeId="0">
      <text>
        <r>
          <rPr>
            <sz val="9"/>
            <color indexed="81"/>
            <rFont val="Tahoma"/>
            <family val="2"/>
            <charset val="186"/>
          </rPr>
          <t>#-12_1_P32#</t>
        </r>
      </text>
    </comment>
    <comment ref="P32" authorId="0" shapeId="0">
      <text>
        <r>
          <rPr>
            <sz val="9"/>
            <color indexed="81"/>
            <rFont val="Tahoma"/>
            <family val="2"/>
            <charset val="186"/>
          </rPr>
          <t>#-12_1_Q32#</t>
        </r>
      </text>
    </comment>
    <comment ref="Q32" authorId="0" shapeId="0">
      <text>
        <r>
          <rPr>
            <sz val="9"/>
            <color indexed="81"/>
            <rFont val="Tahoma"/>
            <family val="2"/>
            <charset val="186"/>
          </rPr>
          <t>#-12_1_R32#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186"/>
          </rPr>
          <t>#-12_1_G33#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186"/>
          </rPr>
          <t>#-12_1_H33#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#-12_1_I33#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186"/>
          </rPr>
          <t>#-12_1_J33#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186"/>
          </rPr>
          <t>#-12_1_K33#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186"/>
          </rPr>
          <t>#-12_1_L33#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 shapeId="0">
      <text>
        <r>
          <rPr>
            <sz val="9"/>
            <color indexed="81"/>
            <rFont val="Tahoma"/>
            <family val="2"/>
            <charset val="186"/>
          </rPr>
          <t>#-12_1_M33#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 shapeId="0">
      <text>
        <r>
          <rPr>
            <sz val="9"/>
            <color indexed="81"/>
            <rFont val="Tahoma"/>
            <family val="2"/>
            <charset val="186"/>
          </rPr>
          <t>#-12_1_N33#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sz val="9"/>
            <color indexed="81"/>
            <rFont val="Tahoma"/>
            <family val="2"/>
            <charset val="186"/>
          </rPr>
          <t>#-12_1_P33#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3" authorId="0" shapeId="0">
      <text>
        <r>
          <rPr>
            <sz val="9"/>
            <color indexed="81"/>
            <rFont val="Tahoma"/>
            <family val="2"/>
            <charset val="186"/>
          </rPr>
          <t>#-12_1_Q33#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3" authorId="0" shapeId="0">
      <text>
        <r>
          <rPr>
            <sz val="9"/>
            <color indexed="81"/>
            <rFont val="Tahoma"/>
            <family val="2"/>
            <charset val="186"/>
          </rPr>
          <t>#-12_1_R33#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186"/>
          </rPr>
          <t>#12_1_G34#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186"/>
          </rPr>
          <t>#12_1_H34#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#12_1_I34#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186"/>
          </rPr>
          <t>#12_1_J34#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186"/>
          </rPr>
          <t>#12_1_K34#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186"/>
          </rPr>
          <t>#12_1_L34#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 shapeId="0">
      <text>
        <r>
          <rPr>
            <sz val="9"/>
            <color indexed="81"/>
            <rFont val="Tahoma"/>
            <family val="2"/>
            <charset val="186"/>
          </rPr>
          <t>#12_1_M34#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 shapeId="0">
      <text>
        <r>
          <rPr>
            <sz val="9"/>
            <color indexed="81"/>
            <rFont val="Tahoma"/>
            <family val="2"/>
            <charset val="186"/>
          </rPr>
          <t>#12_1_N34#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4" authorId="0" shapeId="0">
      <text>
        <r>
          <rPr>
            <sz val="9"/>
            <color indexed="81"/>
            <rFont val="Tahoma"/>
            <family val="2"/>
            <charset val="186"/>
          </rPr>
          <t>#12_1_P34#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 shapeId="0">
      <text>
        <r>
          <rPr>
            <sz val="9"/>
            <color indexed="81"/>
            <rFont val="Tahoma"/>
            <family val="2"/>
            <charset val="186"/>
          </rPr>
          <t>#12_1_Q34#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4" authorId="0" shapeId="0">
      <text>
        <r>
          <rPr>
            <sz val="9"/>
            <color indexed="81"/>
            <rFont val="Tahoma"/>
            <family val="2"/>
            <charset val="186"/>
          </rPr>
          <t>#12_1_R34#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186"/>
          </rPr>
          <t>#12_1_G36#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186"/>
          </rPr>
          <t>#12_1_H36#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#12_1_I36#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186"/>
          </rPr>
          <t>#12_1_J36#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186"/>
          </rPr>
          <t>#12_1_K36#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 shapeId="0">
      <text>
        <r>
          <rPr>
            <sz val="9"/>
            <color indexed="81"/>
            <rFont val="Tahoma"/>
            <family val="2"/>
            <charset val="186"/>
          </rPr>
          <t>#12_1_L36#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 shapeId="0">
      <text>
        <r>
          <rPr>
            <sz val="9"/>
            <color indexed="81"/>
            <rFont val="Tahoma"/>
            <family val="2"/>
            <charset val="186"/>
          </rPr>
          <t>#12_1_M36#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6" authorId="0" shapeId="0">
      <text>
        <r>
          <rPr>
            <sz val="9"/>
            <color indexed="81"/>
            <rFont val="Tahoma"/>
            <family val="2"/>
            <charset val="186"/>
          </rPr>
          <t>#12_1_N36#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6" authorId="0" shapeId="0">
      <text>
        <r>
          <rPr>
            <sz val="9"/>
            <color indexed="81"/>
            <rFont val="Tahoma"/>
            <family val="2"/>
            <charset val="186"/>
          </rPr>
          <t>#12_1_P36#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6" authorId="0" shapeId="0">
      <text>
        <r>
          <rPr>
            <sz val="9"/>
            <color indexed="81"/>
            <rFont val="Tahoma"/>
            <family val="2"/>
            <charset val="186"/>
          </rPr>
          <t>#12_1_Q36#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6" authorId="0" shapeId="0">
      <text>
        <r>
          <rPr>
            <sz val="9"/>
            <color indexed="81"/>
            <rFont val="Tahoma"/>
            <family val="2"/>
            <charset val="186"/>
          </rPr>
          <t>#12_1_R36#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186"/>
          </rPr>
          <t>#12_1_G37#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186"/>
          </rPr>
          <t>#12_1_H37#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#12_1_I37#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186"/>
          </rPr>
          <t>#12_1_J37#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>#12_1_K37#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 shapeId="0">
      <text>
        <r>
          <rPr>
            <sz val="9"/>
            <color indexed="81"/>
            <rFont val="Tahoma"/>
            <family val="2"/>
            <charset val="186"/>
          </rPr>
          <t>#12_1_L37#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7" authorId="0" shapeId="0">
      <text>
        <r>
          <rPr>
            <sz val="9"/>
            <color indexed="81"/>
            <rFont val="Tahoma"/>
            <family val="2"/>
            <charset val="186"/>
          </rPr>
          <t>#12_1_M37#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7" authorId="0" shapeId="0">
      <text>
        <r>
          <rPr>
            <sz val="9"/>
            <color indexed="81"/>
            <rFont val="Tahoma"/>
            <family val="2"/>
            <charset val="186"/>
          </rPr>
          <t>#12_1_N37#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7" authorId="0" shapeId="0">
      <text>
        <r>
          <rPr>
            <sz val="9"/>
            <color indexed="81"/>
            <rFont val="Tahoma"/>
            <family val="2"/>
            <charset val="186"/>
          </rPr>
          <t>#12_1_P37#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7" authorId="0" shapeId="0">
      <text>
        <r>
          <rPr>
            <sz val="9"/>
            <color indexed="81"/>
            <rFont val="Tahoma"/>
            <family val="2"/>
            <charset val="186"/>
          </rPr>
          <t>#12_1_Q37#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7" authorId="0" shapeId="0">
      <text>
        <r>
          <rPr>
            <sz val="9"/>
            <color indexed="81"/>
            <rFont val="Tahoma"/>
            <family val="2"/>
            <charset val="186"/>
          </rPr>
          <t>#12_1_R37#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186"/>
          </rPr>
          <t>#12_1_G38#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>
      <text>
        <r>
          <rPr>
            <sz val="9"/>
            <color indexed="81"/>
            <rFont val="Tahoma"/>
            <family val="2"/>
            <charset val="186"/>
          </rPr>
          <t>#12_1_H38#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#12_1_I38#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186"/>
          </rPr>
          <t>#12_1_J38#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186"/>
          </rPr>
          <t>#12_1_K38#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 shapeId="0">
      <text>
        <r>
          <rPr>
            <sz val="9"/>
            <color indexed="81"/>
            <rFont val="Tahoma"/>
            <family val="2"/>
            <charset val="186"/>
          </rPr>
          <t>#12_1_L38#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86"/>
          </rPr>
          <t>#12_1_M38#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8" authorId="0" shapeId="0">
      <text>
        <r>
          <rPr>
            <sz val="9"/>
            <color indexed="81"/>
            <rFont val="Tahoma"/>
            <family val="2"/>
            <charset val="186"/>
          </rPr>
          <t>#12_1_N38#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8" authorId="0" shapeId="0">
      <text>
        <r>
          <rPr>
            <sz val="9"/>
            <color indexed="81"/>
            <rFont val="Tahoma"/>
            <family val="2"/>
            <charset val="186"/>
          </rPr>
          <t>#12_1_P38#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 shapeId="0">
      <text>
        <r>
          <rPr>
            <sz val="9"/>
            <color indexed="81"/>
            <rFont val="Tahoma"/>
            <family val="2"/>
            <charset val="186"/>
          </rPr>
          <t>#12_1_Q38#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8" authorId="0" shapeId="0">
      <text>
        <r>
          <rPr>
            <sz val="9"/>
            <color indexed="81"/>
            <rFont val="Tahoma"/>
            <family val="2"/>
            <charset val="186"/>
          </rPr>
          <t>#12_1_R38#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#12_1_G39#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186"/>
          </rPr>
          <t>#12_1_H39#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#12_1_I39#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186"/>
          </rPr>
          <t>#12_1_J39#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186"/>
          </rPr>
          <t>#12_1_K39#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 shapeId="0">
      <text>
        <r>
          <rPr>
            <sz val="9"/>
            <color indexed="81"/>
            <rFont val="Tahoma"/>
            <family val="2"/>
            <charset val="186"/>
          </rPr>
          <t>#12_1_L39#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 shapeId="0">
      <text>
        <r>
          <rPr>
            <sz val="9"/>
            <color indexed="81"/>
            <rFont val="Tahoma"/>
            <family val="2"/>
            <charset val="186"/>
          </rPr>
          <t>#12_1_M39#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 shapeId="0">
      <text>
        <r>
          <rPr>
            <sz val="9"/>
            <color indexed="81"/>
            <rFont val="Tahoma"/>
            <family val="2"/>
            <charset val="186"/>
          </rPr>
          <t>#12_1_N39#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9" authorId="0" shapeId="0">
      <text>
        <r>
          <rPr>
            <sz val="9"/>
            <color indexed="81"/>
            <rFont val="Tahoma"/>
            <family val="2"/>
            <charset val="186"/>
          </rPr>
          <t>#12_1_P39#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 shapeId="0">
      <text>
        <r>
          <rPr>
            <sz val="9"/>
            <color indexed="81"/>
            <rFont val="Tahoma"/>
            <family val="2"/>
            <charset val="186"/>
          </rPr>
          <t>#12_1_Q39#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9" authorId="0" shapeId="0">
      <text>
        <r>
          <rPr>
            <sz val="9"/>
            <color indexed="81"/>
            <rFont val="Tahoma"/>
            <family val="2"/>
            <charset val="186"/>
          </rPr>
          <t>#12_1_R39#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>#12_1_F41#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186"/>
          </rPr>
          <t>#12_1_J41#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1" authorId="0" shapeId="0">
      <text>
        <r>
          <rPr>
            <sz val="9"/>
            <color indexed="81"/>
            <rFont val="Tahoma"/>
            <family val="2"/>
            <charset val="186"/>
          </rPr>
          <t>#12_1_M41#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1" authorId="0" shapeId="0">
      <text>
        <r>
          <rPr>
            <sz val="9"/>
            <color indexed="81"/>
            <rFont val="Tahoma"/>
            <family val="2"/>
            <charset val="186"/>
          </rPr>
          <t>#12_1_O41#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 shapeId="0">
      <text>
        <r>
          <rPr>
            <sz val="9"/>
            <color indexed="81"/>
            <rFont val="Tahoma"/>
            <family val="2"/>
            <charset val="186"/>
          </rPr>
          <t>#12_1_F42#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186"/>
          </rPr>
          <t>#12_1_J42#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2" authorId="0" shapeId="0">
      <text>
        <r>
          <rPr>
            <sz val="9"/>
            <color indexed="81"/>
            <rFont val="Tahoma"/>
            <family val="2"/>
            <charset val="186"/>
          </rPr>
          <t>#12_1_M42#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2" authorId="0" shapeId="0">
      <text>
        <r>
          <rPr>
            <sz val="9"/>
            <color indexed="81"/>
            <rFont val="Tahoma"/>
            <family val="2"/>
            <charset val="186"/>
          </rPr>
          <t>#12_1_O42#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186"/>
          </rPr>
          <t>#12_1_F43#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186"/>
          </rPr>
          <t>#12_1_J43#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3" authorId="0" shapeId="0">
      <text>
        <r>
          <rPr>
            <sz val="9"/>
            <color indexed="81"/>
            <rFont val="Tahoma"/>
            <family val="2"/>
            <charset val="186"/>
          </rPr>
          <t>#12_1_M43#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3" authorId="0" shapeId="0">
      <text>
        <r>
          <rPr>
            <sz val="9"/>
            <color indexed="81"/>
            <rFont val="Tahoma"/>
            <family val="2"/>
            <charset val="186"/>
          </rPr>
          <t>#12_1_O43#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186"/>
          </rPr>
          <t>#-12_1_F45#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186"/>
          </rPr>
          <t>#-12_1_J45#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5" authorId="0" shapeId="0">
      <text>
        <r>
          <rPr>
            <sz val="9"/>
            <color indexed="81"/>
            <rFont val="Tahoma"/>
            <family val="2"/>
            <charset val="186"/>
          </rPr>
          <t>#-12_1_M45#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5" authorId="0" shapeId="0">
      <text>
        <r>
          <rPr>
            <sz val="9"/>
            <color indexed="81"/>
            <rFont val="Tahoma"/>
            <family val="2"/>
            <charset val="186"/>
          </rPr>
          <t>#-12_1_O45#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186"/>
          </rPr>
          <t>#-12_1_F46#</t>
        </r>
      </text>
    </comment>
    <comment ref="I46" authorId="0" shapeId="0">
      <text>
        <r>
          <rPr>
            <sz val="9"/>
            <color indexed="81"/>
            <rFont val="Tahoma"/>
            <family val="2"/>
            <charset val="186"/>
          </rPr>
          <t>#-12_1_J46#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6" authorId="0" shapeId="0">
      <text>
        <r>
          <rPr>
            <sz val="9"/>
            <color indexed="81"/>
            <rFont val="Tahoma"/>
            <family val="2"/>
            <charset val="186"/>
          </rPr>
          <t>#-12_1_M46#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6" authorId="0" shapeId="0">
      <text>
        <r>
          <rPr>
            <sz val="9"/>
            <color indexed="81"/>
            <rFont val="Tahoma"/>
            <family val="2"/>
            <charset val="186"/>
          </rPr>
          <t>#-12_1_O46#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186"/>
          </rPr>
          <t>#-12_1_F47#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186"/>
          </rPr>
          <t>#-12_1_J47#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7" authorId="0" shapeId="0">
      <text>
        <r>
          <rPr>
            <sz val="9"/>
            <color indexed="81"/>
            <rFont val="Tahoma"/>
            <family val="2"/>
            <charset val="186"/>
          </rPr>
          <t>#-12_1_M47#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7" authorId="0" shapeId="0">
      <text>
        <r>
          <rPr>
            <sz val="9"/>
            <color indexed="81"/>
            <rFont val="Tahoma"/>
            <family val="2"/>
            <charset val="186"/>
          </rPr>
          <t>#-12_1_O47#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#12_1_F48#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8" authorId="0" shapeId="0">
      <text>
        <r>
          <rPr>
            <sz val="9"/>
            <color indexed="81"/>
            <rFont val="Tahoma"/>
            <family val="2"/>
            <charset val="186"/>
          </rPr>
          <t>#-12_1_J48#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8" authorId="0" shapeId="0">
      <text>
        <r>
          <rPr>
            <sz val="9"/>
            <color indexed="81"/>
            <rFont val="Tahoma"/>
            <family val="2"/>
            <charset val="186"/>
          </rPr>
          <t>#-12_1_M48#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8" authorId="0" shapeId="0">
      <text>
        <r>
          <rPr>
            <sz val="9"/>
            <color indexed="81"/>
            <rFont val="Tahoma"/>
            <family val="2"/>
            <charset val="186"/>
          </rPr>
          <t>#-12_1_O48#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<sst xmlns="http://schemas.openxmlformats.org/spreadsheetml/2006/main" count="242" uniqueCount="93">
  <si>
    <r>
      <t>Nuvertėjimo suma ataskaitinio laikotarpio pabaigoje (12+13+14</t>
    </r>
    <r>
      <rPr>
        <b/>
        <sz val="10"/>
        <rFont val="Times New Roman"/>
        <family val="1"/>
        <charset val="186"/>
      </rPr>
      <t xml:space="preserve">-15-16+/-17) </t>
    </r>
  </si>
  <si>
    <t>Išankstiniai apmokėjimai</t>
  </si>
  <si>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</si>
  <si>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</si>
  <si>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</si>
  <si>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</si>
  <si>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</si>
  <si>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</si>
  <si>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</si>
  <si>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</si>
  <si>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</si>
  <si>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</si>
  <si>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</si>
  <si>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</si>
  <si>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</si>
  <si>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</si>
  <si>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</si>
  <si>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</si>
  <si>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</si>
  <si>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</si>
  <si>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</si>
  <si>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</si>
  <si>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</si>
  <si>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</si>
  <si>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</si>
  <si>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</si>
  <si>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</si>
  <si>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</si>
  <si>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</si>
  <si>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</si>
  <si>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</si>
  <si>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</si>
  <si>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</si>
  <si>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</si>
  <si>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</si>
  <si>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</si>
  <si>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</si>
  <si>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</si>
  <si>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</si>
  <si>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</si>
  <si>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</si>
  <si>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</si>
  <si>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</si>
  <si>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</si>
  <si>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</si>
  <si>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</si>
  <si>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</si>
  <si>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</si>
  <si>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</si>
  <si>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</si>
  <si>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</si>
  <si>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</si>
  <si>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</si>
  <si>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</si>
  <si>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</si>
  <si>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</si>
  <si>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</si>
  <si>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</si>
  <si>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</si>
  <si>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</si>
  <si>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</si>
  <si>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</si>
  <si>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</si>
  <si>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</si>
  <si>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</si>
  <si>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</si>
  <si>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</si>
  <si>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</si>
  <si>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</si>
  <si>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</si>
  <si>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Neatlygintinai gauto turto iš kito subjekto sukauptos tikrosios vertės pokytis</t>
  </si>
  <si>
    <t>(Informacijos apie ilgalaikio materialiojo turto balansinės vertės pasikeitimą per ataskaitinį laikotarpį pateikimo žemesniojo ir aukštesniojo lygių aiškinamajame rašte forma)</t>
  </si>
  <si>
    <t>Įsigijimai per ataskaitinį laikotarpį (2.1+2.2)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</si>
  <si>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</si>
  <si>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</si>
  <si>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</si>
  <si>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</si>
  <si>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</si>
  <si>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</si>
  <si>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</si>
  <si>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</si>
  <si>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</si>
  <si>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</si>
  <si>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</si>
  <si>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</si>
  <si>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</si>
  <si>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</si>
  <si>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</si>
  <si>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</si>
  <si>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t>26.</t>
  </si>
  <si>
    <t>* - Pažymėti ataskaitos laukai nepildomi.</t>
  </si>
  <si>
    <t>Transporto priemonės</t>
  </si>
  <si>
    <t>pirkto turto įsigijimo savikaina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</si>
</sst>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charset val="186"/>
    </font>
    <font>
      <sz val="10"/>
      <name val="Arial"/>
      <charset val="186"/>
    </font>
    <font>
      <sz val="10"/>
      <name val="Arial"/>
      <family val="2"/>
    </font>
    <font>
      <sz val="10"/>
      <name val="Helv"/>
    </font>
    <font>
      <sz val="10"/>
      <color indexed="10"/>
      <name val="Times New Roman"/>
      <family val="1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7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5" xfId="0" applyFont="1" applyBorder="1"/>
  </cellXfs>
  <cellStyles count="3">
    <cellStyle name="Normal" xfId="0" builtinId="0"/>
    <cellStyle name="Normal 19" xfId="1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7"/>
  <sheetViews>
    <sheetView showGridLines="0" tabSelected="1" topLeftCell="J13" zoomScale="110" zoomScaleNormal="110" zoomScaleSheetLayoutView="100" workbookViewId="0">
      <selection activeCell="R3" sqref="R3"/>
    </sheetView>
  </sheetViews>
  <sheetFormatPr defaultRowHeight="12.75" x14ac:dyDescent="0.2"/>
  <cols>
    <col min="1" max="1" width="5.85546875" style="9" customWidth="1"/>
    <col min="2" max="2" width="0.28515625" style="6" customWidth="1"/>
    <col min="3" max="3" width="1.5703125" style="6" customWidth="1"/>
    <col min="4" max="4" width="23.42578125" style="6" customWidth="1"/>
    <col min="5" max="7" width="10.7109375" style="6" customWidth="1"/>
    <col min="8" max="8" width="13" style="6" customWidth="1"/>
    <col min="9" max="17" width="10.7109375" style="6" customWidth="1"/>
    <col min="18" max="18" width="12" style="6" customWidth="1"/>
    <col min="19" max="19" width="17" style="6" customWidth="1"/>
    <col min="20" max="20" width="36.5703125" style="6" customWidth="1"/>
    <col min="21" max="21" width="36.140625" style="6" customWidth="1"/>
    <col min="22" max="22" width="35.85546875" style="6" customWidth="1"/>
    <col min="23" max="23" width="43.28515625" style="6" customWidth="1"/>
    <col min="24" max="24" width="41.7109375" style="6" customWidth="1"/>
    <col min="25" max="25" width="43.42578125" style="6" customWidth="1"/>
    <col min="26" max="26" width="36.42578125" style="6" customWidth="1"/>
    <col min="27" max="28" width="47.5703125" style="6" customWidth="1"/>
    <col min="29" max="29" width="40.28515625" style="6" customWidth="1"/>
    <col min="30" max="30" width="47" style="6" customWidth="1"/>
    <col min="31" max="31" width="43.7109375" style="6" customWidth="1"/>
    <col min="32" max="32" width="38.5703125" style="6" customWidth="1"/>
    <col min="33" max="16384" width="9.140625" style="6"/>
  </cols>
  <sheetData>
    <row r="1" spans="1:19" x14ac:dyDescent="0.2">
      <c r="N1" s="20"/>
    </row>
    <row r="2" spans="1:19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7" t="s">
        <v>64</v>
      </c>
      <c r="O2" s="8"/>
      <c r="P2" s="8"/>
      <c r="Q2" s="8"/>
      <c r="R2" s="8"/>
    </row>
    <row r="3" spans="1:19" ht="14.2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 t="s">
        <v>65</v>
      </c>
      <c r="O3" s="4"/>
      <c r="P3" s="4"/>
      <c r="Q3" s="4"/>
    </row>
    <row r="4" spans="1:19" ht="4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</row>
    <row r="5" spans="1:19" ht="31.5" customHeight="1" x14ac:dyDescent="0.2">
      <c r="A5" s="48" t="s">
        <v>71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19" ht="3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2.5" customHeight="1" x14ac:dyDescent="0.2">
      <c r="A7" s="48" t="s">
        <v>24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9" ht="4.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ht="27.2" customHeight="1" x14ac:dyDescent="0.2">
      <c r="A9" s="47" t="s">
        <v>19</v>
      </c>
      <c r="B9" s="49" t="s">
        <v>21</v>
      </c>
      <c r="C9" s="49"/>
      <c r="D9" s="49"/>
      <c r="E9" s="47" t="s">
        <v>2</v>
      </c>
      <c r="F9" s="47" t="s">
        <v>3</v>
      </c>
      <c r="G9" s="47"/>
      <c r="H9" s="47" t="s">
        <v>22</v>
      </c>
      <c r="I9" s="47" t="s">
        <v>4</v>
      </c>
      <c r="J9" s="47" t="s">
        <v>5</v>
      </c>
      <c r="K9" s="47" t="s">
        <v>91</v>
      </c>
      <c r="L9" s="47" t="s">
        <v>6</v>
      </c>
      <c r="M9" s="47" t="s">
        <v>7</v>
      </c>
      <c r="N9" s="47" t="s">
        <v>8</v>
      </c>
      <c r="O9" s="47"/>
      <c r="P9" s="47" t="s">
        <v>9</v>
      </c>
      <c r="Q9" s="47" t="s">
        <v>1</v>
      </c>
      <c r="R9" s="47" t="s">
        <v>10</v>
      </c>
    </row>
    <row r="10" spans="1:19" ht="51" x14ac:dyDescent="0.2">
      <c r="A10" s="47"/>
      <c r="B10" s="49"/>
      <c r="C10" s="49"/>
      <c r="D10" s="49"/>
      <c r="E10" s="47"/>
      <c r="F10" s="1" t="s">
        <v>11</v>
      </c>
      <c r="G10" s="1" t="s">
        <v>12</v>
      </c>
      <c r="H10" s="47"/>
      <c r="I10" s="47"/>
      <c r="J10" s="47"/>
      <c r="K10" s="47"/>
      <c r="L10" s="47"/>
      <c r="M10" s="47"/>
      <c r="N10" s="1" t="s">
        <v>23</v>
      </c>
      <c r="O10" s="1" t="s">
        <v>8</v>
      </c>
      <c r="P10" s="47"/>
      <c r="Q10" s="47"/>
      <c r="R10" s="47"/>
    </row>
    <row r="11" spans="1:19" x14ac:dyDescent="0.2">
      <c r="A11" s="2">
        <v>1</v>
      </c>
      <c r="B11" s="50">
        <v>2</v>
      </c>
      <c r="C11" s="50"/>
      <c r="D11" s="50"/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</row>
    <row r="12" spans="1:19" ht="39.950000000000003" customHeight="1" x14ac:dyDescent="0.2">
      <c r="A12" s="3" t="s">
        <v>31</v>
      </c>
      <c r="B12" s="63" t="s">
        <v>13</v>
      </c>
      <c r="C12" s="64"/>
      <c r="D12" s="65"/>
      <c r="E12" s="42"/>
      <c r="F12" s="42"/>
      <c r="G12" s="42">
        <v>5076733.6900000004</v>
      </c>
      <c r="H12" s="42">
        <v>579.24</v>
      </c>
      <c r="I12" s="42"/>
      <c r="J12" s="42"/>
      <c r="K12" s="42"/>
      <c r="L12" s="42"/>
      <c r="M12" s="42">
        <v>60148.22</v>
      </c>
      <c r="N12" s="42"/>
      <c r="O12" s="42"/>
      <c r="P12" s="42"/>
      <c r="Q12" s="42"/>
      <c r="R12" s="29">
        <f t="shared" ref="R12:R49" si="0">SUM(E12:Q12)</f>
        <v>5137461.1500000004</v>
      </c>
      <c r="S12" s="26"/>
    </row>
    <row r="13" spans="1:19" ht="38.1" customHeight="1" x14ac:dyDescent="0.2">
      <c r="A13" s="13" t="s">
        <v>32</v>
      </c>
      <c r="B13" s="14"/>
      <c r="C13" s="55" t="s">
        <v>72</v>
      </c>
      <c r="D13" s="56"/>
      <c r="E13" s="30">
        <f>SUM(E14:E15)</f>
        <v>0</v>
      </c>
      <c r="F13" s="30">
        <f t="shared" ref="F13:Q13" si="1">SUM(F14:F15)</f>
        <v>0</v>
      </c>
      <c r="G13" s="30">
        <f t="shared" si="1"/>
        <v>0</v>
      </c>
      <c r="H13" s="30">
        <f t="shared" si="1"/>
        <v>46438.02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14500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29">
        <f t="shared" si="0"/>
        <v>60938.02</v>
      </c>
      <c r="S13" s="26"/>
    </row>
    <row r="14" spans="1:19" ht="38.1" customHeight="1" x14ac:dyDescent="0.2">
      <c r="A14" s="15" t="s">
        <v>26</v>
      </c>
      <c r="B14" s="10" t="s">
        <v>20</v>
      </c>
      <c r="C14" s="22"/>
      <c r="D14" s="41" t="s">
        <v>92</v>
      </c>
      <c r="E14" s="38"/>
      <c r="F14" s="42"/>
      <c r="G14" s="42"/>
      <c r="H14" s="42">
        <v>46438.02</v>
      </c>
      <c r="I14" s="42"/>
      <c r="J14" s="42"/>
      <c r="K14" s="42"/>
      <c r="L14" s="42"/>
      <c r="M14" s="42">
        <v>14500</v>
      </c>
      <c r="N14" s="42"/>
      <c r="O14" s="42"/>
      <c r="P14" s="42"/>
      <c r="Q14" s="42"/>
      <c r="R14" s="29">
        <f t="shared" si="0"/>
        <v>60938.02</v>
      </c>
    </row>
    <row r="15" spans="1:19" ht="38.1" customHeight="1" x14ac:dyDescent="0.2">
      <c r="A15" s="2" t="s">
        <v>52</v>
      </c>
      <c r="B15" s="22"/>
      <c r="C15" s="22"/>
      <c r="D15" s="23" t="s">
        <v>53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9">
        <f t="shared" si="0"/>
        <v>0</v>
      </c>
      <c r="S15" s="27"/>
    </row>
    <row r="16" spans="1:19" ht="38.1" customHeight="1" x14ac:dyDescent="0.2">
      <c r="A16" s="13" t="s">
        <v>33</v>
      </c>
      <c r="B16" s="59" t="s">
        <v>73</v>
      </c>
      <c r="C16" s="60"/>
      <c r="D16" s="61"/>
      <c r="E16" s="30">
        <f>SUM(E17:E19)</f>
        <v>0</v>
      </c>
      <c r="F16" s="30">
        <f t="shared" ref="F16:Q16" si="2">SUM(F17:F19)</f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29">
        <f t="shared" si="0"/>
        <v>0</v>
      </c>
      <c r="S16" s="28"/>
    </row>
    <row r="17" spans="1:19" ht="22.5" customHeight="1" x14ac:dyDescent="0.2">
      <c r="A17" s="11" t="s">
        <v>27</v>
      </c>
      <c r="B17" s="12"/>
      <c r="C17" s="22"/>
      <c r="D17" s="19" t="s">
        <v>55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9">
        <f t="shared" si="0"/>
        <v>0</v>
      </c>
      <c r="S17" s="26"/>
    </row>
    <row r="18" spans="1:19" ht="25.5" customHeight="1" x14ac:dyDescent="0.2">
      <c r="A18" s="13" t="s">
        <v>50</v>
      </c>
      <c r="B18" s="12"/>
      <c r="C18" s="22"/>
      <c r="D18" s="19" t="s">
        <v>56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9">
        <f t="shared" si="0"/>
        <v>0</v>
      </c>
      <c r="S18" s="26"/>
    </row>
    <row r="19" spans="1:19" ht="24.75" customHeight="1" x14ac:dyDescent="0.2">
      <c r="A19" s="13" t="s">
        <v>51</v>
      </c>
      <c r="B19" s="12"/>
      <c r="C19" s="22"/>
      <c r="D19" s="19" t="s">
        <v>57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9">
        <f t="shared" si="0"/>
        <v>0</v>
      </c>
      <c r="S19" s="26"/>
    </row>
    <row r="20" spans="1:19" ht="24.2" customHeight="1" x14ac:dyDescent="0.2">
      <c r="A20" s="13" t="s">
        <v>28</v>
      </c>
      <c r="B20" s="14"/>
      <c r="C20" s="55" t="s">
        <v>16</v>
      </c>
      <c r="D20" s="5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9">
        <f t="shared" si="0"/>
        <v>0</v>
      </c>
      <c r="S20" s="26"/>
    </row>
    <row r="21" spans="1:19" ht="54.95" customHeight="1" x14ac:dyDescent="0.2">
      <c r="A21" s="3" t="s">
        <v>34</v>
      </c>
      <c r="B21" s="51" t="s">
        <v>29</v>
      </c>
      <c r="C21" s="51"/>
      <c r="D21" s="51"/>
      <c r="E21" s="30">
        <f>SUM(E12,E13,E20)-SUM(E16)</f>
        <v>0</v>
      </c>
      <c r="F21" s="30">
        <f t="shared" ref="F21:Q21" si="3">SUM(F12,F13,F20)-SUM(F16)</f>
        <v>0</v>
      </c>
      <c r="G21" s="30">
        <f t="shared" si="3"/>
        <v>5076733.6900000004</v>
      </c>
      <c r="H21" s="30">
        <f t="shared" si="3"/>
        <v>47017.259999999995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74648.22</v>
      </c>
      <c r="N21" s="30">
        <f t="shared" si="3"/>
        <v>0</v>
      </c>
      <c r="O21" s="30">
        <f t="shared" si="3"/>
        <v>0</v>
      </c>
      <c r="P21" s="30">
        <f>SUM(P12,P13)-SUM(P16)+SUM(P20)</f>
        <v>0</v>
      </c>
      <c r="Q21" s="30">
        <f t="shared" si="3"/>
        <v>0</v>
      </c>
      <c r="R21" s="29">
        <f t="shared" si="0"/>
        <v>5198399.17</v>
      </c>
      <c r="S21" s="26"/>
    </row>
    <row r="22" spans="1:19" ht="38.1" customHeight="1" x14ac:dyDescent="0.2">
      <c r="A22" s="3" t="s">
        <v>35</v>
      </c>
      <c r="B22" s="52" t="s">
        <v>15</v>
      </c>
      <c r="C22" s="53"/>
      <c r="D22" s="54"/>
      <c r="E22" s="30" t="s">
        <v>14</v>
      </c>
      <c r="F22" s="42"/>
      <c r="G22" s="42">
        <v>377549.73</v>
      </c>
      <c r="H22" s="42">
        <v>464.54</v>
      </c>
      <c r="I22" s="42"/>
      <c r="J22" s="42"/>
      <c r="K22" s="42"/>
      <c r="L22" s="42"/>
      <c r="M22" s="42">
        <v>33725.75</v>
      </c>
      <c r="N22" s="30" t="s">
        <v>14</v>
      </c>
      <c r="O22" s="38"/>
      <c r="P22" s="30" t="s">
        <v>14</v>
      </c>
      <c r="Q22" s="30" t="s">
        <v>14</v>
      </c>
      <c r="R22" s="29">
        <f t="shared" si="0"/>
        <v>411740.01999999996</v>
      </c>
      <c r="S22" s="28"/>
    </row>
    <row r="23" spans="1:19" ht="38.1" customHeight="1" x14ac:dyDescent="0.2">
      <c r="A23" s="11" t="s">
        <v>36</v>
      </c>
      <c r="B23" s="12"/>
      <c r="C23" s="55" t="s">
        <v>74</v>
      </c>
      <c r="D23" s="56"/>
      <c r="E23" s="30" t="s">
        <v>14</v>
      </c>
      <c r="F23" s="39"/>
      <c r="G23" s="39"/>
      <c r="H23" s="39"/>
      <c r="I23" s="39"/>
      <c r="J23" s="39"/>
      <c r="K23" s="39"/>
      <c r="L23" s="39"/>
      <c r="M23" s="39"/>
      <c r="N23" s="30" t="s">
        <v>14</v>
      </c>
      <c r="O23" s="46"/>
      <c r="P23" s="30" t="s">
        <v>14</v>
      </c>
      <c r="Q23" s="30" t="s">
        <v>14</v>
      </c>
      <c r="R23" s="29">
        <f t="shared" si="0"/>
        <v>0</v>
      </c>
      <c r="S23" s="26"/>
    </row>
    <row r="24" spans="1:19" ht="38.1" customHeight="1" x14ac:dyDescent="0.2">
      <c r="A24" s="11" t="s">
        <v>37</v>
      </c>
      <c r="B24" s="12"/>
      <c r="C24" s="55" t="s">
        <v>75</v>
      </c>
      <c r="D24" s="56"/>
      <c r="E24" s="30" t="s">
        <v>14</v>
      </c>
      <c r="F24" s="42"/>
      <c r="G24" s="42">
        <v>67690.899999999994</v>
      </c>
      <c r="H24" s="42">
        <v>133.47</v>
      </c>
      <c r="I24" s="42"/>
      <c r="J24" s="42"/>
      <c r="K24" s="42"/>
      <c r="L24" s="42"/>
      <c r="M24" s="42">
        <v>7696.16</v>
      </c>
      <c r="N24" s="30" t="s">
        <v>14</v>
      </c>
      <c r="O24" s="38"/>
      <c r="P24" s="30" t="s">
        <v>14</v>
      </c>
      <c r="Q24" s="30" t="s">
        <v>14</v>
      </c>
      <c r="R24" s="29">
        <f t="shared" si="0"/>
        <v>75520.53</v>
      </c>
      <c r="S24" s="26"/>
    </row>
    <row r="25" spans="1:19" ht="38.1" customHeight="1" x14ac:dyDescent="0.2">
      <c r="A25" s="11" t="s">
        <v>38</v>
      </c>
      <c r="B25" s="12"/>
      <c r="C25" s="55" t="s">
        <v>76</v>
      </c>
      <c r="D25" s="56"/>
      <c r="E25" s="30" t="s">
        <v>14</v>
      </c>
      <c r="F25" s="30">
        <f>SUM(F26:F28)</f>
        <v>0</v>
      </c>
      <c r="G25" s="30">
        <f t="shared" ref="G25:O25" si="4">SUM(G26:G28)</f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 t="s">
        <v>14</v>
      </c>
      <c r="O25" s="30">
        <f t="shared" si="4"/>
        <v>0</v>
      </c>
      <c r="P25" s="30" t="s">
        <v>14</v>
      </c>
      <c r="Q25" s="30" t="s">
        <v>14</v>
      </c>
      <c r="R25" s="29">
        <f t="shared" si="0"/>
        <v>0</v>
      </c>
      <c r="S25" s="26"/>
    </row>
    <row r="26" spans="1:19" ht="25.5" customHeight="1" x14ac:dyDescent="0.2">
      <c r="A26" s="24" t="s">
        <v>58</v>
      </c>
      <c r="B26" s="16"/>
      <c r="C26" s="17"/>
      <c r="D26" s="21" t="s">
        <v>55</v>
      </c>
      <c r="E26" s="30" t="s">
        <v>14</v>
      </c>
      <c r="F26" s="39"/>
      <c r="G26" s="39"/>
      <c r="H26" s="39"/>
      <c r="I26" s="39"/>
      <c r="J26" s="39"/>
      <c r="K26" s="39"/>
      <c r="L26" s="39"/>
      <c r="M26" s="39"/>
      <c r="N26" s="30" t="s">
        <v>14</v>
      </c>
      <c r="O26" s="38"/>
      <c r="P26" s="30" t="s">
        <v>14</v>
      </c>
      <c r="Q26" s="30" t="s">
        <v>14</v>
      </c>
      <c r="R26" s="29">
        <f t="shared" si="0"/>
        <v>0</v>
      </c>
      <c r="S26" s="26"/>
    </row>
    <row r="27" spans="1:19" ht="27.2" customHeight="1" x14ac:dyDescent="0.2">
      <c r="A27" s="24" t="s">
        <v>54</v>
      </c>
      <c r="B27" s="16"/>
      <c r="C27" s="17"/>
      <c r="D27" s="21" t="s">
        <v>56</v>
      </c>
      <c r="E27" s="30" t="s">
        <v>14</v>
      </c>
      <c r="F27" s="39"/>
      <c r="G27" s="39"/>
      <c r="H27" s="39"/>
      <c r="I27" s="39"/>
      <c r="J27" s="39"/>
      <c r="K27" s="39"/>
      <c r="L27" s="39"/>
      <c r="M27" s="39"/>
      <c r="N27" s="30" t="s">
        <v>14</v>
      </c>
      <c r="O27" s="38"/>
      <c r="P27" s="30" t="s">
        <v>14</v>
      </c>
      <c r="Q27" s="30" t="s">
        <v>14</v>
      </c>
      <c r="R27" s="29">
        <f t="shared" si="0"/>
        <v>0</v>
      </c>
      <c r="S27" s="26"/>
    </row>
    <row r="28" spans="1:19" ht="26.25" customHeight="1" x14ac:dyDescent="0.2">
      <c r="A28" s="24" t="s">
        <v>59</v>
      </c>
      <c r="B28" s="16"/>
      <c r="C28" s="17"/>
      <c r="D28" s="21" t="s">
        <v>57</v>
      </c>
      <c r="E28" s="30" t="s">
        <v>14</v>
      </c>
      <c r="F28" s="39"/>
      <c r="G28" s="39"/>
      <c r="H28" s="39"/>
      <c r="I28" s="39"/>
      <c r="J28" s="39"/>
      <c r="K28" s="39"/>
      <c r="L28" s="39"/>
      <c r="M28" s="39"/>
      <c r="N28" s="30" t="s">
        <v>14</v>
      </c>
      <c r="O28" s="38"/>
      <c r="P28" s="30" t="s">
        <v>14</v>
      </c>
      <c r="Q28" s="30" t="s">
        <v>14</v>
      </c>
      <c r="R28" s="29">
        <f t="shared" si="0"/>
        <v>0</v>
      </c>
      <c r="S28" s="26"/>
    </row>
    <row r="29" spans="1:19" ht="15" customHeight="1" x14ac:dyDescent="0.2">
      <c r="A29" s="11" t="s">
        <v>39</v>
      </c>
      <c r="B29" s="16"/>
      <c r="C29" s="57" t="s">
        <v>16</v>
      </c>
      <c r="D29" s="58"/>
      <c r="E29" s="30" t="s">
        <v>14</v>
      </c>
      <c r="F29" s="45"/>
      <c r="G29" s="45"/>
      <c r="H29" s="45"/>
      <c r="I29" s="45"/>
      <c r="J29" s="45"/>
      <c r="K29" s="45"/>
      <c r="L29" s="45"/>
      <c r="M29" s="45"/>
      <c r="N29" s="30" t="s">
        <v>14</v>
      </c>
      <c r="O29" s="45"/>
      <c r="P29" s="30" t="s">
        <v>14</v>
      </c>
      <c r="Q29" s="30" t="s">
        <v>14</v>
      </c>
      <c r="R29" s="29">
        <f t="shared" si="0"/>
        <v>0</v>
      </c>
      <c r="S29" s="26"/>
    </row>
    <row r="30" spans="1:19" ht="38.1" customHeight="1" x14ac:dyDescent="0.2">
      <c r="A30" s="3" t="s">
        <v>40</v>
      </c>
      <c r="B30" s="52" t="s">
        <v>30</v>
      </c>
      <c r="C30" s="53"/>
      <c r="D30" s="54"/>
      <c r="E30" s="30" t="s">
        <v>14</v>
      </c>
      <c r="F30" s="30">
        <f>SUM(F22,F23,F24,F29)-SUM(F25)</f>
        <v>0</v>
      </c>
      <c r="G30" s="30">
        <f t="shared" ref="G30:O30" si="5">SUM(G22,G23,G24,G29)-SUM(G25)</f>
        <v>445240.63</v>
      </c>
      <c r="H30" s="30">
        <f t="shared" si="5"/>
        <v>598.01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0</v>
      </c>
      <c r="M30" s="30">
        <f t="shared" si="5"/>
        <v>41421.910000000003</v>
      </c>
      <c r="N30" s="30" t="s">
        <v>14</v>
      </c>
      <c r="O30" s="30">
        <f t="shared" si="5"/>
        <v>0</v>
      </c>
      <c r="P30" s="30" t="s">
        <v>14</v>
      </c>
      <c r="Q30" s="30" t="s">
        <v>14</v>
      </c>
      <c r="R30" s="29">
        <f t="shared" si="0"/>
        <v>487260.55000000005</v>
      </c>
      <c r="S30" s="26"/>
    </row>
    <row r="31" spans="1:19" ht="38.1" customHeight="1" x14ac:dyDescent="0.2">
      <c r="A31" s="3" t="s">
        <v>41</v>
      </c>
      <c r="B31" s="66" t="s">
        <v>17</v>
      </c>
      <c r="C31" s="67"/>
      <c r="D31" s="54"/>
      <c r="E31" s="30" t="s">
        <v>14</v>
      </c>
      <c r="F31" s="42"/>
      <c r="G31" s="42"/>
      <c r="H31" s="42"/>
      <c r="I31" s="42"/>
      <c r="J31" s="42"/>
      <c r="K31" s="42"/>
      <c r="L31" s="42"/>
      <c r="M31" s="42"/>
      <c r="N31" s="30" t="s">
        <v>14</v>
      </c>
      <c r="O31" s="42"/>
      <c r="P31" s="42"/>
      <c r="Q31" s="42"/>
      <c r="R31" s="29">
        <f t="shared" si="0"/>
        <v>0</v>
      </c>
      <c r="S31" s="28"/>
    </row>
    <row r="32" spans="1:19" ht="38.1" customHeight="1" x14ac:dyDescent="0.2">
      <c r="A32" s="11" t="s">
        <v>42</v>
      </c>
      <c r="B32" s="12"/>
      <c r="C32" s="55" t="s">
        <v>77</v>
      </c>
      <c r="D32" s="56"/>
      <c r="E32" s="30" t="s">
        <v>14</v>
      </c>
      <c r="F32" s="25"/>
      <c r="G32" s="25"/>
      <c r="H32" s="25"/>
      <c r="I32" s="25"/>
      <c r="J32" s="25"/>
      <c r="K32" s="25"/>
      <c r="L32" s="25"/>
      <c r="M32" s="25"/>
      <c r="N32" s="30" t="s">
        <v>14</v>
      </c>
      <c r="O32" s="25"/>
      <c r="P32" s="25"/>
      <c r="Q32" s="25"/>
      <c r="R32" s="29">
        <f t="shared" si="0"/>
        <v>0</v>
      </c>
      <c r="S32" s="26"/>
    </row>
    <row r="33" spans="1:19" ht="38.1" customHeight="1" x14ac:dyDescent="0.2">
      <c r="A33" s="11" t="s">
        <v>43</v>
      </c>
      <c r="B33" s="12"/>
      <c r="C33" s="55" t="s">
        <v>78</v>
      </c>
      <c r="D33" s="56"/>
      <c r="E33" s="30" t="s">
        <v>14</v>
      </c>
      <c r="F33" s="42"/>
      <c r="G33" s="42"/>
      <c r="H33" s="42"/>
      <c r="I33" s="42"/>
      <c r="J33" s="42"/>
      <c r="K33" s="42"/>
      <c r="L33" s="42"/>
      <c r="M33" s="42"/>
      <c r="N33" s="30" t="s">
        <v>14</v>
      </c>
      <c r="O33" s="42"/>
      <c r="P33" s="42"/>
      <c r="Q33" s="42"/>
      <c r="R33" s="29">
        <f t="shared" si="0"/>
        <v>0</v>
      </c>
      <c r="S33" s="26"/>
    </row>
    <row r="34" spans="1:19" ht="38.1" customHeight="1" x14ac:dyDescent="0.2">
      <c r="A34" s="11" t="s">
        <v>44</v>
      </c>
      <c r="B34" s="12"/>
      <c r="C34" s="55" t="s">
        <v>79</v>
      </c>
      <c r="D34" s="56"/>
      <c r="E34" s="30" t="s">
        <v>14</v>
      </c>
      <c r="F34" s="25"/>
      <c r="G34" s="25"/>
      <c r="H34" s="25"/>
      <c r="I34" s="25"/>
      <c r="J34" s="25"/>
      <c r="K34" s="25"/>
      <c r="L34" s="25"/>
      <c r="M34" s="25"/>
      <c r="N34" s="30" t="s">
        <v>14</v>
      </c>
      <c r="O34" s="25"/>
      <c r="P34" s="25"/>
      <c r="Q34" s="25"/>
      <c r="R34" s="29">
        <f t="shared" si="0"/>
        <v>0</v>
      </c>
      <c r="S34" s="26"/>
    </row>
    <row r="35" spans="1:19" ht="45.75" customHeight="1" x14ac:dyDescent="0.2">
      <c r="A35" s="11" t="s">
        <v>45</v>
      </c>
      <c r="B35" s="12"/>
      <c r="C35" s="55" t="s">
        <v>80</v>
      </c>
      <c r="D35" s="56"/>
      <c r="E35" s="30" t="s">
        <v>14</v>
      </c>
      <c r="F35" s="30">
        <f>SUM(F36:F38)</f>
        <v>0</v>
      </c>
      <c r="G35" s="30">
        <f t="shared" ref="G35:Q35" si="6">SUM(G36:G38)</f>
        <v>0</v>
      </c>
      <c r="H35" s="30">
        <f t="shared" si="6"/>
        <v>0</v>
      </c>
      <c r="I35" s="30">
        <f t="shared" si="6"/>
        <v>0</v>
      </c>
      <c r="J35" s="30">
        <f t="shared" si="6"/>
        <v>0</v>
      </c>
      <c r="K35" s="30">
        <f t="shared" si="6"/>
        <v>0</v>
      </c>
      <c r="L35" s="30">
        <f t="shared" si="6"/>
        <v>0</v>
      </c>
      <c r="M35" s="30">
        <f t="shared" si="6"/>
        <v>0</v>
      </c>
      <c r="N35" s="30" t="s">
        <v>14</v>
      </c>
      <c r="O35" s="30">
        <f t="shared" si="6"/>
        <v>0</v>
      </c>
      <c r="P35" s="30">
        <f t="shared" si="6"/>
        <v>0</v>
      </c>
      <c r="Q35" s="30">
        <f t="shared" si="6"/>
        <v>0</v>
      </c>
      <c r="R35" s="29">
        <f t="shared" si="0"/>
        <v>0</v>
      </c>
      <c r="S35" s="26"/>
    </row>
    <row r="36" spans="1:19" ht="24.75" customHeight="1" x14ac:dyDescent="0.2">
      <c r="A36" s="24" t="s">
        <v>60</v>
      </c>
      <c r="B36" s="16"/>
      <c r="C36" s="17"/>
      <c r="D36" s="21" t="s">
        <v>55</v>
      </c>
      <c r="E36" s="30" t="s">
        <v>14</v>
      </c>
      <c r="F36" s="39"/>
      <c r="G36" s="39"/>
      <c r="H36" s="39"/>
      <c r="I36" s="39"/>
      <c r="J36" s="39"/>
      <c r="K36" s="39"/>
      <c r="L36" s="39"/>
      <c r="M36" s="39"/>
      <c r="N36" s="30" t="s">
        <v>14</v>
      </c>
      <c r="O36" s="38"/>
      <c r="P36" s="25"/>
      <c r="Q36" s="25"/>
      <c r="R36" s="29">
        <f t="shared" si="0"/>
        <v>0</v>
      </c>
      <c r="S36" s="26"/>
    </row>
    <row r="37" spans="1:19" ht="28.5" customHeight="1" x14ac:dyDescent="0.2">
      <c r="A37" s="24" t="s">
        <v>61</v>
      </c>
      <c r="B37" s="16"/>
      <c r="C37" s="17"/>
      <c r="D37" s="21" t="s">
        <v>56</v>
      </c>
      <c r="E37" s="30" t="s">
        <v>14</v>
      </c>
      <c r="F37" s="39"/>
      <c r="G37" s="39"/>
      <c r="H37" s="39"/>
      <c r="I37" s="39"/>
      <c r="J37" s="39"/>
      <c r="K37" s="39"/>
      <c r="L37" s="39"/>
      <c r="M37" s="39"/>
      <c r="N37" s="30" t="s">
        <v>14</v>
      </c>
      <c r="O37" s="38"/>
      <c r="P37" s="44"/>
      <c r="Q37" s="44"/>
      <c r="R37" s="29">
        <f t="shared" si="0"/>
        <v>0</v>
      </c>
      <c r="S37" s="26"/>
    </row>
    <row r="38" spans="1:19" ht="29.25" customHeight="1" x14ac:dyDescent="0.2">
      <c r="A38" s="24" t="s">
        <v>62</v>
      </c>
      <c r="B38" s="16"/>
      <c r="C38" s="17"/>
      <c r="D38" s="21" t="s">
        <v>57</v>
      </c>
      <c r="E38" s="30" t="s">
        <v>14</v>
      </c>
      <c r="F38" s="39"/>
      <c r="G38" s="39"/>
      <c r="H38" s="39"/>
      <c r="I38" s="39"/>
      <c r="J38" s="39"/>
      <c r="K38" s="39"/>
      <c r="L38" s="39"/>
      <c r="M38" s="39"/>
      <c r="N38" s="30" t="s">
        <v>14</v>
      </c>
      <c r="O38" s="38"/>
      <c r="P38" s="44"/>
      <c r="Q38" s="44"/>
      <c r="R38" s="29">
        <f t="shared" si="0"/>
        <v>0</v>
      </c>
      <c r="S38" s="26"/>
    </row>
    <row r="39" spans="1:19" ht="15" customHeight="1" x14ac:dyDescent="0.2">
      <c r="A39" s="11" t="s">
        <v>46</v>
      </c>
      <c r="B39" s="16"/>
      <c r="C39" s="57" t="s">
        <v>16</v>
      </c>
      <c r="D39" s="58"/>
      <c r="E39" s="30" t="s">
        <v>14</v>
      </c>
      <c r="F39" s="25"/>
      <c r="G39" s="25"/>
      <c r="H39" s="25"/>
      <c r="I39" s="25"/>
      <c r="J39" s="25"/>
      <c r="K39" s="25"/>
      <c r="L39" s="25"/>
      <c r="M39" s="25"/>
      <c r="N39" s="30" t="s">
        <v>14</v>
      </c>
      <c r="O39" s="25"/>
      <c r="P39" s="25"/>
      <c r="Q39" s="25"/>
      <c r="R39" s="29">
        <f t="shared" si="0"/>
        <v>0</v>
      </c>
      <c r="S39" s="26"/>
    </row>
    <row r="40" spans="1:19" ht="38.1" customHeight="1" x14ac:dyDescent="0.2">
      <c r="A40" s="3" t="s">
        <v>47</v>
      </c>
      <c r="B40" s="62" t="s">
        <v>0</v>
      </c>
      <c r="C40" s="62"/>
      <c r="D40" s="62"/>
      <c r="E40" s="30" t="s">
        <v>14</v>
      </c>
      <c r="F40" s="30">
        <f>SUM(F31,F33,F32,F39)-SUM(F34,F35)</f>
        <v>0</v>
      </c>
      <c r="G40" s="30">
        <f t="shared" ref="G40:O40" si="7">SUM(G31,G33,G32,G39)-SUM(G34,G35)</f>
        <v>0</v>
      </c>
      <c r="H40" s="30">
        <f t="shared" si="7"/>
        <v>0</v>
      </c>
      <c r="I40" s="30">
        <f t="shared" si="7"/>
        <v>0</v>
      </c>
      <c r="J40" s="30">
        <f t="shared" si="7"/>
        <v>0</v>
      </c>
      <c r="K40" s="30">
        <f t="shared" si="7"/>
        <v>0</v>
      </c>
      <c r="L40" s="30">
        <f t="shared" si="7"/>
        <v>0</v>
      </c>
      <c r="M40" s="30">
        <f t="shared" si="7"/>
        <v>0</v>
      </c>
      <c r="N40" s="30" t="s">
        <v>14</v>
      </c>
      <c r="O40" s="30">
        <f t="shared" si="7"/>
        <v>0</v>
      </c>
      <c r="P40" s="30">
        <f>SUM(P31,P33,P32,P39)-SUM(P34,P35)</f>
        <v>0</v>
      </c>
      <c r="Q40" s="30">
        <f>SUM(Q31,Q33,Q32,Q39)-SUM(Q34,Q35)</f>
        <v>0</v>
      </c>
      <c r="R40" s="29">
        <f t="shared" si="0"/>
        <v>0</v>
      </c>
      <c r="S40" s="26"/>
    </row>
    <row r="41" spans="1:19" ht="38.1" customHeight="1" x14ac:dyDescent="0.2">
      <c r="A41" s="3" t="s">
        <v>48</v>
      </c>
      <c r="B41" s="66" t="s">
        <v>18</v>
      </c>
      <c r="C41" s="67"/>
      <c r="D41" s="68"/>
      <c r="E41" s="43"/>
      <c r="F41" s="30" t="s">
        <v>14</v>
      </c>
      <c r="G41" s="30" t="s">
        <v>14</v>
      </c>
      <c r="H41" s="30" t="s">
        <v>14</v>
      </c>
      <c r="I41" s="43"/>
      <c r="J41" s="30" t="s">
        <v>14</v>
      </c>
      <c r="K41" s="30" t="s">
        <v>14</v>
      </c>
      <c r="L41" s="43"/>
      <c r="M41" s="30" t="s">
        <v>14</v>
      </c>
      <c r="N41" s="43"/>
      <c r="O41" s="30" t="s">
        <v>14</v>
      </c>
      <c r="P41" s="30" t="s">
        <v>14</v>
      </c>
      <c r="Q41" s="30" t="s">
        <v>14</v>
      </c>
      <c r="R41" s="29">
        <f t="shared" si="0"/>
        <v>0</v>
      </c>
      <c r="S41" s="26"/>
    </row>
    <row r="42" spans="1:19" ht="38.1" customHeight="1" x14ac:dyDescent="0.2">
      <c r="A42" s="11" t="s">
        <v>49</v>
      </c>
      <c r="B42" s="69" t="s">
        <v>70</v>
      </c>
      <c r="C42" s="70"/>
      <c r="D42" s="71"/>
      <c r="E42" s="25"/>
      <c r="F42" s="30" t="s">
        <v>14</v>
      </c>
      <c r="G42" s="30" t="s">
        <v>14</v>
      </c>
      <c r="H42" s="30" t="s">
        <v>14</v>
      </c>
      <c r="I42" s="25"/>
      <c r="J42" s="30" t="s">
        <v>14</v>
      </c>
      <c r="K42" s="30" t="s">
        <v>14</v>
      </c>
      <c r="L42" s="25"/>
      <c r="M42" s="30" t="s">
        <v>14</v>
      </c>
      <c r="N42" s="25"/>
      <c r="O42" s="30" t="s">
        <v>14</v>
      </c>
      <c r="P42" s="30" t="s">
        <v>14</v>
      </c>
      <c r="Q42" s="30" t="s">
        <v>14</v>
      </c>
      <c r="R42" s="29">
        <f t="shared" si="0"/>
        <v>0</v>
      </c>
      <c r="S42" s="26"/>
    </row>
    <row r="43" spans="1:19" ht="38.1" customHeight="1" x14ac:dyDescent="0.2">
      <c r="A43" s="11" t="s">
        <v>81</v>
      </c>
      <c r="B43" s="12"/>
      <c r="C43" s="55" t="s">
        <v>25</v>
      </c>
      <c r="D43" s="56"/>
      <c r="E43" s="25"/>
      <c r="F43" s="30" t="s">
        <v>14</v>
      </c>
      <c r="G43" s="30" t="s">
        <v>14</v>
      </c>
      <c r="H43" s="30" t="s">
        <v>14</v>
      </c>
      <c r="I43" s="25"/>
      <c r="J43" s="30" t="s">
        <v>14</v>
      </c>
      <c r="K43" s="30" t="s">
        <v>14</v>
      </c>
      <c r="L43" s="25"/>
      <c r="M43" s="30" t="s">
        <v>14</v>
      </c>
      <c r="N43" s="25"/>
      <c r="O43" s="30" t="s">
        <v>14</v>
      </c>
      <c r="P43" s="30" t="s">
        <v>14</v>
      </c>
      <c r="Q43" s="30" t="s">
        <v>14</v>
      </c>
      <c r="R43" s="29">
        <f t="shared" si="0"/>
        <v>0</v>
      </c>
      <c r="S43" s="26"/>
    </row>
    <row r="44" spans="1:19" ht="38.1" customHeight="1" x14ac:dyDescent="0.2">
      <c r="A44" s="11" t="s">
        <v>82</v>
      </c>
      <c r="B44" s="10"/>
      <c r="C44" s="55" t="s">
        <v>83</v>
      </c>
      <c r="D44" s="56"/>
      <c r="E44" s="30">
        <f>SUM(E45:E47)</f>
        <v>0</v>
      </c>
      <c r="F44" s="30" t="s">
        <v>14</v>
      </c>
      <c r="G44" s="30" t="s">
        <v>14</v>
      </c>
      <c r="H44" s="30" t="s">
        <v>14</v>
      </c>
      <c r="I44" s="30">
        <f>SUM(I45:I47)</f>
        <v>0</v>
      </c>
      <c r="J44" s="30" t="s">
        <v>14</v>
      </c>
      <c r="K44" s="30" t="s">
        <v>14</v>
      </c>
      <c r="L44" s="30">
        <f>SUM(L45:L47)</f>
        <v>0</v>
      </c>
      <c r="M44" s="30" t="s">
        <v>14</v>
      </c>
      <c r="N44" s="30">
        <f>SUM(N45:N47)</f>
        <v>0</v>
      </c>
      <c r="O44" s="30" t="s">
        <v>14</v>
      </c>
      <c r="P44" s="30" t="s">
        <v>14</v>
      </c>
      <c r="Q44" s="30" t="s">
        <v>14</v>
      </c>
      <c r="R44" s="29">
        <f t="shared" si="0"/>
        <v>0</v>
      </c>
      <c r="S44" s="28"/>
    </row>
    <row r="45" spans="1:19" x14ac:dyDescent="0.2">
      <c r="A45" s="24" t="s">
        <v>66</v>
      </c>
      <c r="B45" s="18"/>
      <c r="C45" s="17"/>
      <c r="D45" s="21" t="s">
        <v>55</v>
      </c>
      <c r="E45" s="25"/>
      <c r="F45" s="30" t="s">
        <v>14</v>
      </c>
      <c r="G45" s="30" t="s">
        <v>14</v>
      </c>
      <c r="H45" s="30" t="s">
        <v>14</v>
      </c>
      <c r="I45" s="25"/>
      <c r="J45" s="30" t="s">
        <v>14</v>
      </c>
      <c r="K45" s="30" t="s">
        <v>14</v>
      </c>
      <c r="L45" s="25"/>
      <c r="M45" s="30" t="s">
        <v>14</v>
      </c>
      <c r="N45" s="25"/>
      <c r="O45" s="30" t="s">
        <v>14</v>
      </c>
      <c r="P45" s="30" t="s">
        <v>14</v>
      </c>
      <c r="Q45" s="30" t="s">
        <v>14</v>
      </c>
      <c r="R45" s="29">
        <f t="shared" si="0"/>
        <v>0</v>
      </c>
      <c r="S45" s="26"/>
    </row>
    <row r="46" spans="1:19" x14ac:dyDescent="0.2">
      <c r="A46" s="24" t="s">
        <v>67</v>
      </c>
      <c r="B46" s="18"/>
      <c r="C46" s="17"/>
      <c r="D46" s="21" t="s">
        <v>56</v>
      </c>
      <c r="E46" s="25"/>
      <c r="F46" s="30" t="s">
        <v>14</v>
      </c>
      <c r="G46" s="30" t="s">
        <v>14</v>
      </c>
      <c r="H46" s="30" t="s">
        <v>14</v>
      </c>
      <c r="I46" s="25"/>
      <c r="J46" s="30" t="s">
        <v>14</v>
      </c>
      <c r="K46" s="30" t="s">
        <v>14</v>
      </c>
      <c r="L46" s="25"/>
      <c r="M46" s="30" t="s">
        <v>14</v>
      </c>
      <c r="N46" s="25"/>
      <c r="O46" s="30" t="s">
        <v>14</v>
      </c>
      <c r="P46" s="30" t="s">
        <v>14</v>
      </c>
      <c r="Q46" s="30" t="s">
        <v>14</v>
      </c>
      <c r="R46" s="29">
        <f t="shared" si="0"/>
        <v>0</v>
      </c>
      <c r="S46" s="26"/>
    </row>
    <row r="47" spans="1:19" x14ac:dyDescent="0.2">
      <c r="A47" s="24" t="s">
        <v>68</v>
      </c>
      <c r="B47" s="18"/>
      <c r="C47" s="17"/>
      <c r="D47" s="21" t="s">
        <v>57</v>
      </c>
      <c r="E47" s="25"/>
      <c r="F47" s="30" t="s">
        <v>14</v>
      </c>
      <c r="G47" s="30" t="s">
        <v>14</v>
      </c>
      <c r="H47" s="30" t="s">
        <v>14</v>
      </c>
      <c r="I47" s="25"/>
      <c r="J47" s="30" t="s">
        <v>14</v>
      </c>
      <c r="K47" s="30" t="s">
        <v>14</v>
      </c>
      <c r="L47" s="25"/>
      <c r="M47" s="30" t="s">
        <v>14</v>
      </c>
      <c r="N47" s="25"/>
      <c r="O47" s="30" t="s">
        <v>14</v>
      </c>
      <c r="P47" s="30" t="s">
        <v>14</v>
      </c>
      <c r="Q47" s="30" t="s">
        <v>14</v>
      </c>
      <c r="R47" s="29">
        <f t="shared" si="0"/>
        <v>0</v>
      </c>
      <c r="S47" s="26"/>
    </row>
    <row r="48" spans="1:19" ht="15" customHeight="1" x14ac:dyDescent="0.2">
      <c r="A48" s="11" t="s">
        <v>84</v>
      </c>
      <c r="B48" s="16"/>
      <c r="C48" s="57" t="s">
        <v>16</v>
      </c>
      <c r="D48" s="58"/>
      <c r="E48" s="25"/>
      <c r="F48" s="30" t="s">
        <v>14</v>
      </c>
      <c r="G48" s="30" t="s">
        <v>14</v>
      </c>
      <c r="H48" s="30" t="s">
        <v>14</v>
      </c>
      <c r="I48" s="25"/>
      <c r="J48" s="30" t="s">
        <v>14</v>
      </c>
      <c r="K48" s="30" t="s">
        <v>14</v>
      </c>
      <c r="L48" s="25"/>
      <c r="M48" s="30" t="s">
        <v>14</v>
      </c>
      <c r="N48" s="25"/>
      <c r="O48" s="30" t="s">
        <v>14</v>
      </c>
      <c r="P48" s="30" t="s">
        <v>14</v>
      </c>
      <c r="Q48" s="30" t="s">
        <v>14</v>
      </c>
      <c r="R48" s="29">
        <f t="shared" si="0"/>
        <v>0</v>
      </c>
      <c r="S48" s="26"/>
    </row>
    <row r="49" spans="1:35" ht="41.25" customHeight="1" x14ac:dyDescent="0.2">
      <c r="A49" s="3" t="s">
        <v>85</v>
      </c>
      <c r="B49" s="52" t="s">
        <v>86</v>
      </c>
      <c r="C49" s="53"/>
      <c r="D49" s="54"/>
      <c r="E49" s="30">
        <f>SUM(E41:E43,E48)-SUM(E44)</f>
        <v>0</v>
      </c>
      <c r="F49" s="30" t="s">
        <v>14</v>
      </c>
      <c r="G49" s="30" t="s">
        <v>14</v>
      </c>
      <c r="H49" s="30" t="s">
        <v>14</v>
      </c>
      <c r="I49" s="30">
        <f>SUM(I41:I43,I48)-SUM(I44)</f>
        <v>0</v>
      </c>
      <c r="J49" s="30" t="s">
        <v>14</v>
      </c>
      <c r="K49" s="30" t="s">
        <v>14</v>
      </c>
      <c r="L49" s="30">
        <f>SUM(L41:L43,L48)-SUM(L44)</f>
        <v>0</v>
      </c>
      <c r="M49" s="30" t="s">
        <v>14</v>
      </c>
      <c r="N49" s="30">
        <f>SUM(N41:N43,N48)-SUM(N44)</f>
        <v>0</v>
      </c>
      <c r="O49" s="30" t="s">
        <v>14</v>
      </c>
      <c r="P49" s="30" t="s">
        <v>14</v>
      </c>
      <c r="Q49" s="30" t="s">
        <v>14</v>
      </c>
      <c r="R49" s="29">
        <f t="shared" si="0"/>
        <v>0</v>
      </c>
      <c r="S49" s="26"/>
    </row>
    <row r="50" spans="1:35" ht="54.95" customHeight="1" x14ac:dyDescent="0.2">
      <c r="A50" s="3" t="s">
        <v>87</v>
      </c>
      <c r="B50" s="62" t="s">
        <v>88</v>
      </c>
      <c r="C50" s="62"/>
      <c r="D50" s="62"/>
      <c r="E50" s="31">
        <f>SUM(E21)-SUM(E30)-SUM(E40)+SUM(E49)</f>
        <v>0</v>
      </c>
      <c r="F50" s="31">
        <f>SUM(F21)-SUM(F30)-SUM(F40)+SUM(F49)</f>
        <v>0</v>
      </c>
      <c r="G50" s="31">
        <f t="shared" ref="G50:Q50" si="8">SUM(G21)-SUM(G30)-SUM(G40)+SUM(G49)</f>
        <v>4631493.0600000005</v>
      </c>
      <c r="H50" s="31">
        <f t="shared" si="8"/>
        <v>46419.249999999993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33226.31</v>
      </c>
      <c r="N50" s="31">
        <f t="shared" si="8"/>
        <v>0</v>
      </c>
      <c r="O50" s="31">
        <f t="shared" si="8"/>
        <v>0</v>
      </c>
      <c r="P50" s="31">
        <f t="shared" si="8"/>
        <v>0</v>
      </c>
      <c r="Q50" s="31">
        <f t="shared" si="8"/>
        <v>0</v>
      </c>
      <c r="R50" s="29">
        <f>SUM(E50:Q50)</f>
        <v>4711138.62</v>
      </c>
      <c r="S50" s="26"/>
    </row>
    <row r="51" spans="1:35" ht="54.95" customHeight="1" x14ac:dyDescent="0.2">
      <c r="A51" s="3" t="s">
        <v>89</v>
      </c>
      <c r="B51" s="62" t="s">
        <v>69</v>
      </c>
      <c r="C51" s="62"/>
      <c r="D51" s="62"/>
      <c r="E51" s="30">
        <f>SUM(E12)-SUM(E22)-SUM(E31)+SUM(E41)</f>
        <v>0</v>
      </c>
      <c r="F51" s="30">
        <f t="shared" ref="F51:Q51" si="9">SUM(F12)-SUM(F22)-SUM(F31)+SUM(F41)</f>
        <v>0</v>
      </c>
      <c r="G51" s="30">
        <f t="shared" si="9"/>
        <v>4699183.9600000009</v>
      </c>
      <c r="H51" s="30">
        <f t="shared" si="9"/>
        <v>114.69999999999999</v>
      </c>
      <c r="I51" s="30">
        <f t="shared" si="9"/>
        <v>0</v>
      </c>
      <c r="J51" s="30">
        <f t="shared" si="9"/>
        <v>0</v>
      </c>
      <c r="K51" s="30">
        <f t="shared" si="9"/>
        <v>0</v>
      </c>
      <c r="L51" s="30">
        <f t="shared" si="9"/>
        <v>0</v>
      </c>
      <c r="M51" s="30">
        <f t="shared" si="9"/>
        <v>26422.47</v>
      </c>
      <c r="N51" s="30">
        <f t="shared" si="9"/>
        <v>0</v>
      </c>
      <c r="O51" s="30">
        <f t="shared" si="9"/>
        <v>0</v>
      </c>
      <c r="P51" s="30">
        <f t="shared" si="9"/>
        <v>0</v>
      </c>
      <c r="Q51" s="30">
        <f t="shared" si="9"/>
        <v>0</v>
      </c>
      <c r="R51" s="29">
        <f>SUM(E51:Q51)</f>
        <v>4725721.1300000008</v>
      </c>
      <c r="S51" s="26"/>
    </row>
    <row r="52" spans="1:35" x14ac:dyDescent="0.2">
      <c r="A52" s="4" t="s">
        <v>90</v>
      </c>
      <c r="B52" s="4"/>
      <c r="C52" s="4"/>
      <c r="D52" s="4"/>
      <c r="E52" s="4"/>
      <c r="F52" s="4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35" x14ac:dyDescent="0.2">
      <c r="A53" s="4" t="s">
        <v>63</v>
      </c>
      <c r="B53" s="4"/>
      <c r="C53" s="4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35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35" s="36" customFormat="1" x14ac:dyDescent="0.2">
      <c r="A55" s="33"/>
      <c r="B55" s="33"/>
      <c r="C55" s="33"/>
      <c r="D55" s="33"/>
      <c r="E55" s="34"/>
      <c r="F55" s="35"/>
      <c r="G55" s="3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s="36" customFormat="1" x14ac:dyDescent="0.2">
      <c r="A56" s="33"/>
      <c r="B56" s="33"/>
      <c r="C56" s="33"/>
      <c r="D56" s="33"/>
      <c r="E56" s="34"/>
      <c r="F56" s="35"/>
      <c r="G56" s="3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s="36" customFormat="1" ht="12.75" customHeight="1" x14ac:dyDescent="0.2">
      <c r="E57" s="37"/>
      <c r="H57" s="32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</sheetData>
  <mergeCells count="43"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33:D33"/>
    <mergeCell ref="C44:D44"/>
    <mergeCell ref="C48:D48"/>
    <mergeCell ref="C34:D34"/>
    <mergeCell ref="C35:D35"/>
    <mergeCell ref="C39:D39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43:D43"/>
    <mergeCell ref="B42:D42"/>
    <mergeCell ref="A5:R5"/>
    <mergeCell ref="A7:R7"/>
    <mergeCell ref="A9:A10"/>
    <mergeCell ref="B9:D10"/>
    <mergeCell ref="E9:E10"/>
    <mergeCell ref="P9:P10"/>
    <mergeCell ref="F9:G9"/>
    <mergeCell ref="H9:H10"/>
    <mergeCell ref="I9:I10"/>
    <mergeCell ref="J9:J10"/>
    <mergeCell ref="R9:R10"/>
    <mergeCell ref="K9:K10"/>
    <mergeCell ref="L9:L10"/>
    <mergeCell ref="M9:M10"/>
    <mergeCell ref="N9:O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67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2011-05-02T06:57:31Z</cp:lastPrinted>
  <dcterms:created xsi:type="dcterms:W3CDTF">2009-10-22T10:28:48Z</dcterms:created>
  <dcterms:modified xsi:type="dcterms:W3CDTF">2017-03-13T08:29:25Z</dcterms:modified>
</cp:coreProperties>
</file>