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8-2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G20" i="4" s="1"/>
  <c r="G58" i="4" s="1"/>
  <c r="F21" i="4"/>
  <c r="F27" i="4"/>
  <c r="F20" i="4" s="1"/>
  <c r="F42" i="4"/>
  <c r="F49" i="4"/>
  <c r="G59" i="4"/>
  <c r="G65" i="4"/>
  <c r="G75" i="4"/>
  <c r="G69" i="4" s="1"/>
  <c r="G86" i="4"/>
  <c r="G90" i="4"/>
  <c r="F59" i="4"/>
  <c r="F65" i="4"/>
  <c r="F75" i="4"/>
  <c r="F69" i="4" s="1"/>
  <c r="F86" i="4"/>
  <c r="F84" i="4" s="1"/>
  <c r="G84" i="4" l="1"/>
  <c r="G94" i="4" s="1"/>
  <c r="F41" i="4"/>
  <c r="F58" i="4" s="1"/>
  <c r="G64" i="4"/>
  <c r="F64" i="4"/>
  <c r="F94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<sst xmlns="http://schemas.openxmlformats.org/spreadsheetml/2006/main" count="184" uniqueCount="150">
  <si>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</si>
  <si>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</si>
  <si>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</si>
  <si>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</si>
  <si>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</si>
  <si>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</si>
  <si>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</si>
  <si>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</si>
  <si>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</si>
  <si>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</si>
  <si>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</si>
  <si>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</si>
  <si>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</si>
  <si>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</si>
  <si>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</si>
  <si>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</si>
  <si>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</si>
  <si>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</si>
  <si>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</si>
  <si>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</si>
  <si>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</si>
  <si>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</si>
  <si>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</si>
  <si>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</si>
  <si>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</si>
  <si>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</si>
  <si>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</si>
  <si>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</si>
  <si>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</si>
  <si>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</si>
  <si>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</si>
  <si>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</si>
  <si>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</si>
  <si>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</si>
  <si>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</si>
  <si>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</si>
  <si>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</si>
  <si>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</si>
  <si>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</si>
  <si>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</si>
  <si>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</si>
  <si>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</si>
  <si>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</si>
  <si>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</si>
  <si>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</si>
  <si>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</si>
  <si>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</si>
  <si>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</si>
  <si>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</si>
  <si>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</si>
  <si>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</si>
  <si>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</si>
  <si>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</si>
  <si>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</si>
  <si>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</si>
  <si>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</si>
  <si>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</si>
  <si>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</si>
  <si>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</si>
  <si>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</si>
  <si>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</si>
  <si>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</si>
  <si>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</si>
  <si>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</si>
  <si>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</si>
  <si>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</si>
  <si>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</si>
  <si>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</si>
  <si>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</si>
  <si>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</si>
  <si>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</si>
  <si>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</si>
  <si>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</si>
  <si>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</si>
  <si>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</si>
  <si>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</si>
  <si>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</si>
  <si>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</si>
  <si>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</si>
  <si>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</si>
  <si>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</si>
  <si>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</si>
  <si>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</si>
  <si>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</si>
  <si>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</si>
  <si>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</si>
  <si>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</si>
  <si>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</si>
  <si>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</si>
  <si>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</si>
  <si>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</si>
  <si>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</si>
  <si>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</si>
  <si>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</si>
  <si>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</si>
  <si>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</si>
  <si>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</si>
  <si>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</si>
  <si>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</si>
  <si>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</si>
  <si>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</si>
  <si>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</si>
  <si>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</si>
  <si>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</si>
  <si>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</si>
  <si>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</si>
  <si>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</si>
  <si>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</si>
  <si>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</si>
  <si>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</si>
  <si>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</si>
  <si>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</si>
  <si>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</si>
  <si>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</si>
  <si>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</si>
  <si>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</si>
  <si>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</si>
  <si>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</si>
  <si>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</si>
  <si>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</si>
  <si>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</si>
  <si>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</si>
  <si>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</si>
  <si>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</si>
  <si>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</si>
  <si>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</si>
  <si>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</si>
  <si>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</si>
  <si>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</si>
  <si>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</si>
  <si>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</si>
  <si>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</si>
  <si>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</si>
  <si>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</si>
  <si>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Šakių raj.savivaldybės jaunimo kūrybos ir sporto centras</t>
  </si>
  <si>
    <t>PAGAL  2018.06.30 D. DUOMENIS</t>
  </si>
  <si>
    <t>_____________190824054 V. Kudirkos g. 64___________________</t>
  </si>
  <si>
    <t xml:space="preserve">2018.07.23 Nr. 4.3-36    </t>
  </si>
  <si>
    <t xml:space="preserve"> </t>
  </si>
  <si>
    <t xml:space="preserve">____Direktorė________________________________________________________                                 </t>
  </si>
  <si>
    <t>_Roma Paškevičiūtė_____</t>
  </si>
  <si>
    <t>_Zita Grockienė__</t>
  </si>
  <si>
    <t>Nr.02</t>
  </si>
  <si>
    <t>Nr.01</t>
  </si>
  <si>
    <t>Nr.03</t>
  </si>
  <si>
    <t>Nr.04</t>
  </si>
  <si>
    <t>Nr.05</t>
  </si>
  <si>
    <t>Nr.06</t>
  </si>
  <si>
    <t>Nr.07</t>
  </si>
  <si>
    <t>Nr.08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</si>
</sst>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56" zoomScaleNormal="100" zoomScaleSheetLayoutView="100" workbookViewId="0">
      <selection activeCell="F87" sqref="F87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2" t="s">
        <v>94</v>
      </c>
      <c r="F2" s="123"/>
      <c r="G2" s="123"/>
    </row>
    <row r="3" spans="1:7" x14ac:dyDescent="0.2">
      <c r="E3" s="124" t="s">
        <v>112</v>
      </c>
      <c r="F3" s="125"/>
      <c r="G3" s="125"/>
    </row>
    <row r="5" spans="1:7" x14ac:dyDescent="0.2">
      <c r="A5" s="114" t="s">
        <v>93</v>
      </c>
      <c r="B5" s="115"/>
      <c r="C5" s="115"/>
      <c r="D5" s="115"/>
      <c r="E5" s="115"/>
      <c r="F5" s="111"/>
      <c r="G5" s="111"/>
    </row>
    <row r="6" spans="1:7" x14ac:dyDescent="0.2">
      <c r="A6" s="129"/>
      <c r="B6" s="129"/>
      <c r="C6" s="129"/>
      <c r="D6" s="129"/>
      <c r="E6" s="129"/>
      <c r="F6" s="129"/>
      <c r="G6" s="129"/>
    </row>
    <row r="7" spans="1:7" x14ac:dyDescent="0.2">
      <c r="A7" s="126" t="s">
        <v>134</v>
      </c>
      <c r="B7" s="127"/>
      <c r="C7" s="127"/>
      <c r="D7" s="127"/>
      <c r="E7" s="127"/>
      <c r="F7" s="128"/>
      <c r="G7" s="128"/>
    </row>
    <row r="8" spans="1:7" x14ac:dyDescent="0.2">
      <c r="A8" s="98" t="s">
        <v>113</v>
      </c>
      <c r="B8" s="97"/>
      <c r="C8" s="97"/>
      <c r="D8" s="97"/>
      <c r="E8" s="97"/>
      <c r="F8" s="111"/>
      <c r="G8" s="111"/>
    </row>
    <row r="9" spans="1:7" ht="12.75" customHeight="1" x14ac:dyDescent="0.2">
      <c r="A9" s="98" t="s">
        <v>136</v>
      </c>
      <c r="B9" s="97"/>
      <c r="C9" s="97"/>
      <c r="D9" s="97"/>
      <c r="E9" s="97"/>
      <c r="F9" s="111"/>
      <c r="G9" s="111"/>
    </row>
    <row r="10" spans="1:7" x14ac:dyDescent="0.2">
      <c r="A10" s="94" t="s">
        <v>114</v>
      </c>
      <c r="B10" s="93"/>
      <c r="C10" s="93"/>
      <c r="D10" s="93"/>
      <c r="E10" s="93"/>
      <c r="F10" s="113"/>
      <c r="G10" s="113"/>
    </row>
    <row r="11" spans="1:7" x14ac:dyDescent="0.2">
      <c r="A11" s="113"/>
      <c r="B11" s="113"/>
      <c r="C11" s="113"/>
      <c r="D11" s="113"/>
      <c r="E11" s="113"/>
      <c r="F11" s="113"/>
      <c r="G11" s="113"/>
    </row>
    <row r="12" spans="1:7" x14ac:dyDescent="0.2">
      <c r="A12" s="112"/>
      <c r="B12" s="111"/>
      <c r="C12" s="111"/>
      <c r="D12" s="111"/>
      <c r="E12" s="111"/>
    </row>
    <row r="13" spans="1:7" x14ac:dyDescent="0.2">
      <c r="A13" s="114" t="s">
        <v>0</v>
      </c>
      <c r="B13" s="115"/>
      <c r="C13" s="115"/>
      <c r="D13" s="115"/>
      <c r="E13" s="115"/>
      <c r="F13" s="116"/>
      <c r="G13" s="116"/>
    </row>
    <row r="14" spans="1:7" x14ac:dyDescent="0.2">
      <c r="A14" s="114" t="s">
        <v>135</v>
      </c>
      <c r="B14" s="115"/>
      <c r="C14" s="115"/>
      <c r="D14" s="115"/>
      <c r="E14" s="115"/>
      <c r="F14" s="116"/>
      <c r="G14" s="116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7" t="s">
        <v>137</v>
      </c>
      <c r="B16" s="118"/>
      <c r="C16" s="118"/>
      <c r="D16" s="118"/>
      <c r="E16" s="118"/>
      <c r="F16" s="119"/>
      <c r="G16" s="119"/>
    </row>
    <row r="17" spans="1:7" x14ac:dyDescent="0.2">
      <c r="A17" s="98" t="s">
        <v>1</v>
      </c>
      <c r="B17" s="98"/>
      <c r="C17" s="98"/>
      <c r="D17" s="98"/>
      <c r="E17" s="98"/>
      <c r="F17" s="120"/>
      <c r="G17" s="120"/>
    </row>
    <row r="18" spans="1:7" ht="12.75" customHeight="1" x14ac:dyDescent="0.2">
      <c r="A18" s="8"/>
      <c r="B18" s="9"/>
      <c r="C18" s="9"/>
      <c r="D18" s="121" t="s">
        <v>133</v>
      </c>
      <c r="E18" s="121"/>
      <c r="F18" s="121"/>
      <c r="G18" s="121"/>
    </row>
    <row r="19" spans="1:7" ht="67.5" customHeight="1" x14ac:dyDescent="0.2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4597757.6100000003</v>
      </c>
      <c r="G20" s="87">
        <f>SUM(G21,G27,G38,G39)</f>
        <v>4634851.2700000005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0.87000000000000455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 t="s">
        <v>143</v>
      </c>
      <c r="F23" s="88">
        <v>0.87000000000000455</v>
      </c>
      <c r="G23" s="88">
        <v>0.87000000000000455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 t="s">
        <v>142</v>
      </c>
      <c r="F27" s="88">
        <f>SUM(F28:F37)</f>
        <v>4597756.74</v>
      </c>
      <c r="G27" s="88">
        <f>SUM(G28:G37)</f>
        <v>4634850.4000000004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4529937.24</v>
      </c>
      <c r="G29" s="88">
        <v>4563789.1800000006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45236.25</v>
      </c>
      <c r="G30" s="88">
        <v>45623.25</v>
      </c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22583.25</v>
      </c>
      <c r="G35" s="88">
        <v>25437.97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/>
      <c r="G36" s="88"/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40762.33</v>
      </c>
      <c r="G41" s="87">
        <f>SUM(G42,G48,G49,G56,G57)</f>
        <v>38392.509999999995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2824.96</v>
      </c>
      <c r="G42" s="88">
        <f>SUM(G43:G47)</f>
        <v>1676.23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 t="s">
        <v>144</v>
      </c>
      <c r="F44" s="88">
        <v>2824.96</v>
      </c>
      <c r="G44" s="88">
        <v>1676.23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99" t="s">
        <v>103</v>
      </c>
      <c r="D47" s="10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12314.33</v>
      </c>
      <c r="G49" s="88">
        <f>SUM(G50:G55)</f>
        <v>21974.53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99" t="s">
        <v>89</v>
      </c>
      <c r="D53" s="100"/>
      <c r="E53" s="85"/>
      <c r="F53" s="88"/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11169</v>
      </c>
      <c r="G54" s="88">
        <v>21915.82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1145.33</v>
      </c>
      <c r="G55" s="88">
        <v>58.71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 t="s">
        <v>145</v>
      </c>
      <c r="F57" s="88">
        <v>25623.040000000001</v>
      </c>
      <c r="G57" s="88">
        <v>14741.75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4638519.9400000004</v>
      </c>
      <c r="G58" s="88">
        <f>SUM(G20,G40,G41)</f>
        <v>4673243.78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 t="s">
        <v>146</v>
      </c>
      <c r="F59" s="87">
        <f>SUM(F60:F63)</f>
        <v>4606290.6300000008</v>
      </c>
      <c r="G59" s="87">
        <f>SUM(G60:G63)</f>
        <v>4638708.24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575798.21</v>
      </c>
      <c r="G60" s="88">
        <v>581065.72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3156771.45</v>
      </c>
      <c r="G61" s="88">
        <v>3171659.16</v>
      </c>
    </row>
    <row r="62" spans="1:7" s="12" customFormat="1" ht="12.75" customHeight="1" x14ac:dyDescent="0.2">
      <c r="A62" s="30" t="s">
        <v>36</v>
      </c>
      <c r="B62" s="101" t="s">
        <v>104</v>
      </c>
      <c r="C62" s="102"/>
      <c r="D62" s="103"/>
      <c r="E62" s="30"/>
      <c r="F62" s="88">
        <v>873028.11</v>
      </c>
      <c r="G62" s="88">
        <v>885333.94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692.86</v>
      </c>
      <c r="G63" s="88">
        <v>649.41999999999996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12314.33</v>
      </c>
      <c r="G64" s="87">
        <f>SUM(G65,G69)</f>
        <v>23650.17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12314.33</v>
      </c>
      <c r="G69" s="88">
        <f>SUM(G70:G75,G78:G83)</f>
        <v>23650.17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 t="s">
        <v>147</v>
      </c>
      <c r="F80" s="88">
        <v>7716</v>
      </c>
      <c r="G80" s="88">
        <v>9126.35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 t="s">
        <v>148</v>
      </c>
      <c r="F82" s="88">
        <v>4598.33</v>
      </c>
      <c r="G82" s="88">
        <v>14229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>
        <v>294.82</v>
      </c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19914.98</v>
      </c>
      <c r="G84" s="87">
        <f>SUM(G85,G86,G89,G90)</f>
        <v>10885.369999999999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 t="s">
        <v>138</v>
      </c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 t="s">
        <v>149</v>
      </c>
      <c r="F90" s="88">
        <v>19914.98</v>
      </c>
      <c r="G90" s="88">
        <f>SUM(G91,G92)</f>
        <v>10885.369999999999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9029.61</v>
      </c>
      <c r="G91" s="88">
        <v>-1958.43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10885.37</v>
      </c>
      <c r="G92" s="88">
        <v>12843.8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04" t="s">
        <v>120</v>
      </c>
      <c r="C94" s="105"/>
      <c r="D94" s="100"/>
      <c r="E94" s="30"/>
      <c r="F94" s="89">
        <f>SUM(F59,F64,F84,F93)</f>
        <v>4638519.9400000013</v>
      </c>
      <c r="G94" s="89">
        <f>SUM(G59,G64,G84,G93)</f>
        <v>4673243.78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7" t="s">
        <v>139</v>
      </c>
      <c r="B96" s="107"/>
      <c r="C96" s="107"/>
      <c r="D96" s="107"/>
      <c r="E96" s="91"/>
      <c r="F96" s="97" t="s">
        <v>140</v>
      </c>
      <c r="G96" s="97"/>
    </row>
    <row r="97" spans="1:8" s="12" customFormat="1" ht="12.75" customHeight="1" x14ac:dyDescent="0.2">
      <c r="A97" s="106" t="s">
        <v>129</v>
      </c>
      <c r="B97" s="106"/>
      <c r="C97" s="106"/>
      <c r="D97" s="106"/>
      <c r="E97" s="42" t="s">
        <v>130</v>
      </c>
      <c r="F97" s="98" t="s">
        <v>111</v>
      </c>
      <c r="G97" s="9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6" t="s">
        <v>132</v>
      </c>
      <c r="B99" s="96"/>
      <c r="C99" s="96"/>
      <c r="D99" s="96"/>
      <c r="E99" s="92"/>
      <c r="F99" s="93" t="s">
        <v>141</v>
      </c>
      <c r="G99" s="93"/>
    </row>
    <row r="100" spans="1:8" s="12" customFormat="1" ht="12.75" customHeight="1" x14ac:dyDescent="0.2">
      <c r="A100" s="95" t="s">
        <v>131</v>
      </c>
      <c r="B100" s="95"/>
      <c r="C100" s="95"/>
      <c r="D100" s="95"/>
      <c r="E100" s="61" t="s">
        <v>130</v>
      </c>
      <c r="F100" s="94" t="s">
        <v>111</v>
      </c>
      <c r="G100" s="94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2018-08-02T12:19:51Z</cp:lastPrinted>
  <dcterms:created xsi:type="dcterms:W3CDTF">2009-07-20T14:30:53Z</dcterms:created>
  <dcterms:modified xsi:type="dcterms:W3CDTF">2018-08-10T10:50:52Z</dcterms:modified>
</cp:coreProperties>
</file>